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<sst xmlns="http://schemas.openxmlformats.org/spreadsheetml/2006/main" count="1341" uniqueCount="290">
  <si>
    <t>Company</t>
  </si>
  <si>
    <t>Model</t>
  </si>
  <si>
    <t>VerifiedListing</t>
  </si>
  <si>
    <t>URL</t>
  </si>
  <si>
    <t>Origin</t>
  </si>
  <si>
    <t>Continent</t>
  </si>
  <si>
    <t>Picture</t>
  </si>
  <si>
    <t>Availability</t>
  </si>
  <si>
    <t>Must_buy_cells_too</t>
  </si>
  <si>
    <t>Base_price</t>
  </si>
  <si>
    <t>Base_cells</t>
  </si>
  <si>
    <t>Step_price</t>
  </si>
  <si>
    <t>Step_cells</t>
  </si>
  <si>
    <t>Technology</t>
  </si>
  <si>
    <t>Distributed</t>
  </si>
  <si>
    <t>Non_distributed</t>
  </si>
  <si>
    <t>Topology</t>
  </si>
  <si>
    <t>Protector switch</t>
  </si>
  <si>
    <t>Configurable</t>
  </si>
  <si>
    <t>Small_cyl</t>
  </si>
  <si>
    <t>Large_cyl</t>
  </si>
  <si>
    <t>Pouch</t>
  </si>
  <si>
    <t>Prism</t>
  </si>
  <si>
    <t>Titanate</t>
  </si>
  <si>
    <t>Phosphate</t>
  </si>
  <si>
    <t>Cobalt</t>
  </si>
  <si>
    <t>Min_no_of_cells</t>
  </si>
  <si>
    <t>Max_no_of_cells</t>
  </si>
  <si>
    <t>Battery_sections</t>
  </si>
  <si>
    <t>Strings_in_parallel</t>
  </si>
  <si>
    <t>Cell_accuracy</t>
  </si>
  <si>
    <t>Cell_rate</t>
  </si>
  <si>
    <t>Temperature</t>
  </si>
  <si>
    <t>Max_current</t>
  </si>
  <si>
    <t>Current_sensors</t>
  </si>
  <si>
    <t>Current_shunt</t>
  </si>
  <si>
    <t>Cable_mount</t>
  </si>
  <si>
    <t>In_line / shunt</t>
  </si>
  <si>
    <t>Top_balance</t>
  </si>
  <si>
    <t>Mid_balance</t>
  </si>
  <si>
    <t>SOC_history_balance</t>
  </si>
  <si>
    <t>Dissipative_balance</t>
  </si>
  <si>
    <t>Charge_transfer_balance</t>
  </si>
  <si>
    <t>Redistribution</t>
  </si>
  <si>
    <t>Balance_current [A]</t>
  </si>
  <si>
    <t>SOC</t>
  </si>
  <si>
    <t>SOH</t>
  </si>
  <si>
    <t>Isolation_detect</t>
  </si>
  <si>
    <t>Over_current</t>
  </si>
  <si>
    <t>IR_compensation</t>
  </si>
  <si>
    <t>Cooling</t>
  </si>
  <si>
    <t>Heating</t>
  </si>
  <si>
    <t>Contactors</t>
  </si>
  <si>
    <t>Isolated</t>
  </si>
  <si>
    <t>Limits</t>
  </si>
  <si>
    <t>2_limits</t>
  </si>
  <si>
    <t>Warning</t>
  </si>
  <si>
    <t>Reduce</t>
  </si>
  <si>
    <t>CAN</t>
  </si>
  <si>
    <t>USB</t>
  </si>
  <si>
    <t>RS232</t>
  </si>
  <si>
    <t>RS485</t>
  </si>
  <si>
    <t>Ethernet</t>
  </si>
  <si>
    <t>Wireless</t>
  </si>
  <si>
    <t>Other_serial</t>
  </si>
  <si>
    <t>Display</t>
  </si>
  <si>
    <t>GUI</t>
  </si>
  <si>
    <t>Master_enclosure</t>
  </si>
  <si>
    <t>Master_case_material</t>
  </si>
  <si>
    <t>Automotive_connectors</t>
  </si>
  <si>
    <t>Cell_board_case</t>
  </si>
  <si>
    <t>EV</t>
  </si>
  <si>
    <t>HEV</t>
  </si>
  <si>
    <t>PHEV</t>
  </si>
  <si>
    <t>Marine</t>
  </si>
  <si>
    <t>Land</t>
  </si>
  <si>
    <t>Military</t>
  </si>
  <si>
    <t>Space</t>
  </si>
  <si>
    <t>Certified</t>
  </si>
  <si>
    <t>Principal</t>
  </si>
  <si>
    <t>Notes</t>
  </si>
  <si>
    <t>123 Electric</t>
  </si>
  <si>
    <t>123SmartBMS</t>
  </si>
  <si>
    <t xml:space="preserve">www.123electric.eu </t>
  </si>
  <si>
    <t>The netherlands</t>
  </si>
  <si>
    <t>EU</t>
  </si>
  <si>
    <t>123electric_bms</t>
  </si>
  <si>
    <t>Y</t>
  </si>
  <si>
    <t>Digital</t>
  </si>
  <si>
    <t>All</t>
  </si>
  <si>
    <t>Sealed</t>
  </si>
  <si>
    <t>Plastic</t>
  </si>
  <si>
    <t>Avaliable through distributors (8/15/2016)</t>
  </si>
  <si>
    <t>Anhui Wicom New Energy Tech Co / Ligoo</t>
  </si>
  <si>
    <t>AUTO_EMS_2.0</t>
  </si>
  <si>
    <t>V</t>
  </si>
  <si>
    <t xml:space="preserve">www.ligoo.cn/ </t>
  </si>
  <si>
    <t>China, Hong Kong</t>
  </si>
  <si>
    <t>AS</t>
  </si>
  <si>
    <t>anhui_bms</t>
  </si>
  <si>
    <t>Master/slave</t>
  </si>
  <si>
    <t>Some</t>
  </si>
  <si>
    <t>Enclosed</t>
  </si>
  <si>
    <t>Metal</t>
  </si>
  <si>
    <t>Aka HiPower BMS, Powerscaner; Many new models of BMS as well as an onboard charger.  (8/15/2016)</t>
  </si>
  <si>
    <t>EHUG BMS / AUTO_EMS_3.0</t>
  </si>
  <si>
    <t>See note above (8/15/2016)</t>
  </si>
  <si>
    <t>Balancell</t>
  </si>
  <si>
    <t>Energy Pro</t>
  </si>
  <si>
    <t>https://www.balancell.com/</t>
  </si>
  <si>
    <t>South Africa</t>
  </si>
  <si>
    <t>AF</t>
  </si>
  <si>
    <t>Energy Pro Active</t>
  </si>
  <si>
    <t>Batrium</t>
  </si>
  <si>
    <t>WatchMon</t>
  </si>
  <si>
    <t>https://www.batrium.com/</t>
  </si>
  <si>
    <t>Australia, NSW</t>
  </si>
  <si>
    <t>OC</t>
  </si>
  <si>
    <t>Open</t>
  </si>
  <si>
    <t>Belktronix</t>
  </si>
  <si>
    <t xml:space="preserve">www.belktronix.com/batmon.html </t>
  </si>
  <si>
    <t>US, California</t>
  </si>
  <si>
    <t>NA</t>
  </si>
  <si>
    <t>belktronix_bms</t>
  </si>
  <si>
    <t>Analog</t>
  </si>
  <si>
    <t>Bryan Belk</t>
  </si>
  <si>
    <t>Needs external balancing resistor; 8/15/2016 Website still active, but it looks like it hasn't been updated in a while (2013 pricing)</t>
  </si>
  <si>
    <t>Chargery</t>
  </si>
  <si>
    <t>B series</t>
  </si>
  <si>
    <t xml:space="preserve">www.chargery.com/ </t>
  </si>
  <si>
    <t>China, GuangDong</t>
  </si>
  <si>
    <t>chargery_bms</t>
  </si>
  <si>
    <t>Centralized</t>
  </si>
  <si>
    <t>8/15/2016 Still available through distributers.  US distributer seems to be closing out of this BMS.</t>
  </si>
  <si>
    <t>Elektromotus</t>
  </si>
  <si>
    <t>EMUS BMS</t>
  </si>
  <si>
    <t>O</t>
  </si>
  <si>
    <t xml:space="preserve">www.elektromotus.lt/en/en/products/bms </t>
  </si>
  <si>
    <t>Lithuania</t>
  </si>
  <si>
    <t>elektromotus_bms</t>
  </si>
  <si>
    <t>Gintautas Paluckas</t>
  </si>
  <si>
    <t>Balancing current is adjustable; 8/15/2016 Still available</t>
  </si>
  <si>
    <t>Elite Power Systems</t>
  </si>
  <si>
    <t xml:space="preserve">http://elitepowersolutions.com/bms-overview.html </t>
  </si>
  <si>
    <t>China</t>
  </si>
  <si>
    <t>eps_bms</t>
  </si>
  <si>
    <t>Available only from Elite Power with the purchase of GBS cells: 8/15/2016 Available through distributers.</t>
  </si>
  <si>
    <t>Elithion</t>
  </si>
  <si>
    <t>Lithiumate Pro</t>
  </si>
  <si>
    <t xml:space="preserve">http://elithion.com/products.php#Off-the-shelf_BMSs </t>
  </si>
  <si>
    <t>US, Colorado</t>
  </si>
  <si>
    <t>elithion_lithiumate_pro_bms</t>
  </si>
  <si>
    <t>Precharge</t>
  </si>
  <si>
    <t>Davide Andrea</t>
  </si>
  <si>
    <t>200 mA balance without the optional Balance Boosters. Optional board level assembly</t>
  </si>
  <si>
    <t>Lithiumate HD</t>
  </si>
  <si>
    <t>Vinci EV</t>
  </si>
  <si>
    <t>Vinci HV</t>
  </si>
  <si>
    <t>Vinci LV</t>
  </si>
  <si>
    <t>E-Pow</t>
  </si>
  <si>
    <t>EV05</t>
  </si>
  <si>
    <t>http://www.hzepower.com/bms.html</t>
  </si>
  <si>
    <t>LEV05</t>
  </si>
  <si>
    <t>YT02</t>
  </si>
  <si>
    <t>RT02</t>
  </si>
  <si>
    <t>RT03</t>
  </si>
  <si>
    <t>EV power</t>
  </si>
  <si>
    <t xml:space="preserve">www.ev-power.com.au/-Thundersky-Battery-Balancing-System-.html </t>
  </si>
  <si>
    <t>Australia, W. Aus.</t>
  </si>
  <si>
    <t>evpower_bms</t>
  </si>
  <si>
    <t>-</t>
  </si>
  <si>
    <t>Rod Dilkes</t>
  </si>
  <si>
    <t>8/15/2016 Still Available</t>
  </si>
  <si>
    <t>EVLithium</t>
  </si>
  <si>
    <t>EV MiniBMS</t>
  </si>
  <si>
    <t xml:space="preserve">http://webshop.evlithium.net/index.php?cPath=26_25 </t>
  </si>
  <si>
    <t>Norway</t>
  </si>
  <si>
    <t>evlithium_bms</t>
  </si>
  <si>
    <t xml:space="preserve">Ronny Titternes </t>
  </si>
  <si>
    <t>Fixed thresholds: works only with LiFeYPO4 (Thundersky / Wiston / Sinopoly) cells 8/15/2016 Still available</t>
  </si>
  <si>
    <t>EVPST</t>
  </si>
  <si>
    <t>BMS-4</t>
  </si>
  <si>
    <t xml:space="preserve">www.evpst.com/ProductShow.asp?id=125 </t>
  </si>
  <si>
    <t>China, Guangzhou</t>
  </si>
  <si>
    <t>evpst_bms</t>
  </si>
  <si>
    <t>Ewert</t>
  </si>
  <si>
    <t>Orion</t>
  </si>
  <si>
    <t xml:space="preserve">www.orionbms.com </t>
  </si>
  <si>
    <t>US, Illinois</t>
  </si>
  <si>
    <t>ewert_bms</t>
  </si>
  <si>
    <t>Chris Ewert</t>
  </si>
  <si>
    <t>Programmable structure for all CAN messages; Trouble codes w/ OBD-II freeze frame; Programmable OBD-II support; 2 CAN ports; Supports dual ranging current sensors; 0.5v – 5.0v Cell voltage measuring range; 8/15/2016 Still Available</t>
  </si>
  <si>
    <t>Orion JR</t>
  </si>
  <si>
    <t>Freemens</t>
  </si>
  <si>
    <t xml:space="preserve">FreeSafe LT </t>
  </si>
  <si>
    <t>http://freemens.fr/freesafe-xt/</t>
  </si>
  <si>
    <t>France</t>
  </si>
  <si>
    <t xml:space="preserve">FreeSafe XT </t>
  </si>
  <si>
    <t>GWL Power</t>
  </si>
  <si>
    <t>RT-BMS</t>
  </si>
  <si>
    <t>http://www.ev-power.eu/Battery-Management/</t>
  </si>
  <si>
    <t>Guernsey, Channel islands, EU</t>
  </si>
  <si>
    <t>gwl_bms</t>
  </si>
  <si>
    <t xml:space="preserve">Jan Sedlak </t>
  </si>
  <si>
    <t>8/15/2016 Didn't see BMS listed, but did find BMS on their site.</t>
  </si>
  <si>
    <t>High Tech Systems</t>
  </si>
  <si>
    <t>High Tech</t>
  </si>
  <si>
    <t>http://hightechsystems.weebly.com/bms.html</t>
  </si>
  <si>
    <t>Derek Barger</t>
  </si>
  <si>
    <t>8/15/2016 Hard to find website and no pricing but seem to still be available</t>
  </si>
  <si>
    <t>I + ME ACTIA</t>
  </si>
  <si>
    <t>IME</t>
  </si>
  <si>
    <t>http://www.ime-actia.de/index.php/en/solutions-for-vehicle-manufacturers/solutions-for-cars/battery-management-systems</t>
  </si>
  <si>
    <t>Germany</t>
  </si>
  <si>
    <t>gaia_bms</t>
  </si>
  <si>
    <t xml:space="preserve">Matthias Meinel </t>
  </si>
  <si>
    <t>8/15/2016 Looks like new BMS models available.</t>
  </si>
  <si>
    <t>JTT</t>
  </si>
  <si>
    <t>S-Series</t>
  </si>
  <si>
    <t>http://www.jttelectronics.com/products/cat/battery-management-systems</t>
  </si>
  <si>
    <t>Canada</t>
  </si>
  <si>
    <t>X-Series</t>
  </si>
  <si>
    <t>(Y)</t>
  </si>
  <si>
    <t>Y,2</t>
  </si>
  <si>
    <t>Jon Elis</t>
  </si>
  <si>
    <t xml:space="preserve">BMS ver.2 </t>
  </si>
  <si>
    <t>www.jonelis.eu/</t>
  </si>
  <si>
    <t>jonelis_bms</t>
  </si>
  <si>
    <t>Drives ICE car fuel gauge; 8/15/2016 Still available</t>
  </si>
  <si>
    <t>Leoyun New Energy</t>
  </si>
  <si>
    <t>LY-CS</t>
  </si>
  <si>
    <t>http://www.qqdcw.com/product/mbr111213024130531517/pro111213024354968585.xhtml</t>
  </si>
  <si>
    <t>leoyun_bms</t>
  </si>
  <si>
    <t>Uses LT6803 Ics; 8/15/2016 Still available.</t>
  </si>
  <si>
    <t>Ligoo</t>
  </si>
  <si>
    <t xml:space="preserve">AUTO_EMS_2.0
EHUG BMS
EK30 </t>
  </si>
  <si>
    <t>http://www.ligoo.cn/en/products.asp</t>
  </si>
  <si>
    <t xml:space="preserve">EK-FT-11 </t>
  </si>
  <si>
    <t xml:space="preserve">EK-FT-12 </t>
  </si>
  <si>
    <t xml:space="preserve">EK-FT-21 </t>
  </si>
  <si>
    <t xml:space="preserve">EK-YT-21 </t>
  </si>
  <si>
    <t>YD-UP-21</t>
  </si>
  <si>
    <t>MT-JS-11</t>
  </si>
  <si>
    <t>MT-JS-21</t>
  </si>
  <si>
    <t>ES-DY-13</t>
  </si>
  <si>
    <t>LiPoTech</t>
  </si>
  <si>
    <t>BMS 2.0</t>
  </si>
  <si>
    <t>www.lipotech.net/industria/index.php?option=com_content&amp;view=article&amp;id=1&amp;Itemid=94</t>
  </si>
  <si>
    <t>San Marino (Italy)</t>
  </si>
  <si>
    <t>lipotech_bms</t>
  </si>
  <si>
    <t>Francesco Tosoni</t>
  </si>
  <si>
    <t>8/15/2016 Still available</t>
  </si>
  <si>
    <t>Lithium Balance</t>
  </si>
  <si>
    <t>sBMS</t>
  </si>
  <si>
    <t>http://www.lithiumbalance.com/en/component/product/categories/19</t>
  </si>
  <si>
    <t>Denmark</t>
  </si>
  <si>
    <t>lithiumbalance_sbms</t>
  </si>
  <si>
    <t>Birger Carlsen</t>
  </si>
  <si>
    <t>Each slave (LMU) can handle eight cells in series, and the master (BMCU) can handle eight slaves. Available also as an open assembly; 8/15/2016 This model is still available.</t>
  </si>
  <si>
    <t>Manzanita Micro</t>
  </si>
  <si>
    <t>MK3x4SMT</t>
  </si>
  <si>
    <t>www.manzanitamicro.com/</t>
  </si>
  <si>
    <t>US, Washington</t>
  </si>
  <si>
    <t>manzanita_bms</t>
  </si>
  <si>
    <t>Rich Rudman</t>
  </si>
  <si>
    <t>Based on the LTC6802-1; 8/15/2016 Still available along with other components</t>
  </si>
  <si>
    <t>Nuvation</t>
  </si>
  <si>
    <t>Low voltage</t>
  </si>
  <si>
    <t>High voltage</t>
  </si>
  <si>
    <t>REC</t>
  </si>
  <si>
    <t>BMS 7</t>
  </si>
  <si>
    <t xml:space="preserve">www.rec-bms.com/ </t>
  </si>
  <si>
    <t>Slovenia</t>
  </si>
  <si>
    <t>rec_bms</t>
  </si>
  <si>
    <t>One module: 4~14 cells, stand-alone; Or, one master + a slave for each 14 cells, up to 15 slaves, 210 cells: 8/15/2016 Company still around with new BMS models.</t>
  </si>
  <si>
    <t xml:space="preserve">Q16S </t>
  </si>
  <si>
    <t>Active</t>
  </si>
  <si>
    <t>Volrad</t>
  </si>
  <si>
    <t>V-IQ 12</t>
  </si>
  <si>
    <t>http://www.volrad.com.tr/en/batery-management-systems</t>
  </si>
  <si>
    <t>Turkey</t>
  </si>
  <si>
    <t>V-IQ 24</t>
  </si>
  <si>
    <t>V-IQ 36</t>
  </si>
  <si>
    <t>V-IQ 48</t>
  </si>
  <si>
    <t>V-IQ 60</t>
  </si>
  <si>
    <t>V-ACT</t>
  </si>
  <si>
    <t>Multi-master</t>
  </si>
  <si>
    <t>+/-5</t>
  </si>
  <si>
    <t>M-BMS</t>
  </si>
  <si>
    <t>Wired module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</si>
</sst>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/D/YYYY"/>
  </numFmts>
  <fonts count="5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u val="single"/>
      <sz val="10"/>
      <color indexed="3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>
      <alignment textRotation="90"/>
    </xf>
    <xf numFmtId="164" fontId="0" fillId="0" borderId="0" xfId="0" applyFill="1" applyAlignment="1">
      <alignment textRotation="90"/>
    </xf>
    <xf numFmtId="164" fontId="2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4" fontId="3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4" fontId="4" fillId="0" borderId="0" xfId="20" applyNumberForma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23electric.eu/" TargetMode="External" /><Relationship Id="rId2" Type="http://schemas.openxmlformats.org/officeDocument/2006/relationships/hyperlink" Target="http://www.ligoo.cn/" TargetMode="External" /><Relationship Id="rId3" Type="http://schemas.openxmlformats.org/officeDocument/2006/relationships/hyperlink" Target="http://www.ligoo.cn/" TargetMode="External" /><Relationship Id="rId4" Type="http://schemas.openxmlformats.org/officeDocument/2006/relationships/hyperlink" Target="http://www.belktronix.com/batmon.html" TargetMode="External" /><Relationship Id="rId5" Type="http://schemas.openxmlformats.org/officeDocument/2006/relationships/hyperlink" Target="http://www.chargery.com/" TargetMode="External" /><Relationship Id="rId6" Type="http://schemas.openxmlformats.org/officeDocument/2006/relationships/hyperlink" Target="http://www.elektromotus.lt/en/en/products/bms" TargetMode="External" /><Relationship Id="rId7" Type="http://schemas.openxmlformats.org/officeDocument/2006/relationships/hyperlink" Target="http://elitepowersolutions.com/bms-overview.html" TargetMode="External" /><Relationship Id="rId8" Type="http://schemas.openxmlformats.org/officeDocument/2006/relationships/hyperlink" Target="http://elithion.com/products.php#Off-the-shelf_BMSs" TargetMode="External" /><Relationship Id="rId9" Type="http://schemas.openxmlformats.org/officeDocument/2006/relationships/hyperlink" Target="http://www.ev-power.com.au/-Thundersky-Battery-Balancing-System-.html" TargetMode="External" /><Relationship Id="rId10" Type="http://schemas.openxmlformats.org/officeDocument/2006/relationships/hyperlink" Target="http://webshop.evlithium.net/index.php?cPath=26_25" TargetMode="External" /><Relationship Id="rId11" Type="http://schemas.openxmlformats.org/officeDocument/2006/relationships/hyperlink" Target="http://www.evpst.com/ProductShow.asp?id=125" TargetMode="External" /><Relationship Id="rId12" Type="http://schemas.openxmlformats.org/officeDocument/2006/relationships/hyperlink" Target="http://www.orionbms.com/" TargetMode="External" /><Relationship Id="rId13" Type="http://schemas.openxmlformats.org/officeDocument/2006/relationships/hyperlink" Target="http://www.orionbms.com/" TargetMode="External" /><Relationship Id="rId14" Type="http://schemas.openxmlformats.org/officeDocument/2006/relationships/hyperlink" Target="http://www.ev-power.eu/Battery-Management/" TargetMode="External" /><Relationship Id="rId15" Type="http://schemas.openxmlformats.org/officeDocument/2006/relationships/hyperlink" Target="http://hightechsystems.weebly.com/bms.html" TargetMode="External" /><Relationship Id="rId16" Type="http://schemas.openxmlformats.org/officeDocument/2006/relationships/hyperlink" Target="http://www.ime-actia.de/index.php/en/solutions-for-vehicle-manufacturers/solutions-for-cars/battery-management-systems" TargetMode="External" /><Relationship Id="rId17" Type="http://schemas.openxmlformats.org/officeDocument/2006/relationships/hyperlink" Target="http://www.jonelis.eu/" TargetMode="External" /><Relationship Id="rId18" Type="http://schemas.openxmlformats.org/officeDocument/2006/relationships/hyperlink" Target="http://www.qqdcw.com/product/mbr111213024130531517/pro111213024354968585.xhtml" TargetMode="External" /><Relationship Id="rId19" Type="http://schemas.openxmlformats.org/officeDocument/2006/relationships/hyperlink" Target="http://www.lipotech.net/industria/index.php?option=com_content&amp;view=article&amp;id=1&amp;Itemid=94" TargetMode="External" /><Relationship Id="rId20" Type="http://schemas.openxmlformats.org/officeDocument/2006/relationships/hyperlink" Target="http://www.manzanitamicro.com/" TargetMode="External" /><Relationship Id="rId21" Type="http://schemas.openxmlformats.org/officeDocument/2006/relationships/hyperlink" Target="http://www.rec-bms.com/" TargetMode="External" /><Relationship Id="rId22" Type="http://schemas.openxmlformats.org/officeDocument/2006/relationships/hyperlink" Target="http://www.rec-bms.com/" TargetMode="External" /><Relationship Id="rId23" Type="http://schemas.openxmlformats.org/officeDocument/2006/relationships/hyperlink" Target="http://www.rec-bm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83"/>
  <sheetViews>
    <sheetView tabSelected="1" workbookViewId="0" topLeftCell="A1">
      <selection activeCell="E15" sqref="E15"/>
    </sheetView>
  </sheetViews>
  <sheetFormatPr defaultColWidth="12.57421875" defaultRowHeight="12.75"/>
  <cols>
    <col min="1" max="1" width="28.421875" style="1" customWidth="1"/>
    <col min="2" max="2" width="18.28125" style="1" customWidth="1"/>
    <col min="3" max="3" width="2.8515625" style="1" customWidth="1"/>
    <col min="4" max="4" width="46.8515625" style="1" customWidth="1"/>
    <col min="5" max="5" width="27.421875" style="1" customWidth="1"/>
    <col min="6" max="6" width="15.140625" style="1" customWidth="1"/>
    <col min="7" max="7" width="26.140625" style="1" customWidth="1"/>
    <col min="8" max="14" width="6.7109375" style="1" customWidth="1"/>
    <col min="15" max="16" width="3.8515625" style="1" customWidth="1"/>
    <col min="17" max="17" width="12.00390625" style="1" customWidth="1"/>
    <col min="18" max="18" width="3.8515625" style="1" customWidth="1"/>
    <col min="19" max="25" width="4.421875" style="1" customWidth="1"/>
    <col min="26" max="27" width="3.8515625" style="1" customWidth="1"/>
    <col min="28" max="28" width="6.57421875" style="1" customWidth="1"/>
    <col min="29" max="30" width="4.57421875" style="1" customWidth="1"/>
    <col min="31" max="31" width="3.8515625" style="1" customWidth="1"/>
    <col min="32" max="32" width="5.57421875" style="1" customWidth="1"/>
    <col min="33" max="33" width="6.421875" style="1" customWidth="1"/>
    <col min="34" max="34" width="5.57421875" style="1" customWidth="1"/>
    <col min="35" max="35" width="4.57421875" style="1" customWidth="1"/>
    <col min="36" max="38" width="3.8515625" style="1" customWidth="1"/>
    <col min="39" max="40" width="5.57421875" style="1" customWidth="1"/>
    <col min="41" max="41" width="3.8515625" style="1" customWidth="1"/>
    <col min="42" max="42" width="5.57421875" style="1" customWidth="1"/>
    <col min="43" max="43" width="4.00390625" style="1" customWidth="1"/>
    <col min="44" max="44" width="3.8515625" style="1" customWidth="1"/>
    <col min="45" max="45" width="5.57421875" style="1" customWidth="1"/>
    <col min="46" max="52" width="3.8515625" style="1" customWidth="1"/>
    <col min="53" max="53" width="10.00390625" style="1" customWidth="1"/>
    <col min="54" max="54" width="5.57421875" style="1" customWidth="1"/>
    <col min="55" max="55" width="2.8515625" style="1" customWidth="1"/>
    <col min="56" max="62" width="3.8515625" style="1" customWidth="1"/>
    <col min="63" max="65" width="2.8515625" style="1" customWidth="1"/>
    <col min="66" max="67" width="3.8515625" style="1" customWidth="1"/>
    <col min="68" max="68" width="9.28125" style="1" customWidth="1"/>
    <col min="69" max="69" width="7.28125" style="1" customWidth="1"/>
    <col min="70" max="79" width="3.8515625" style="1" customWidth="1"/>
    <col min="80" max="80" width="19.57421875" style="1" customWidth="1"/>
    <col min="81" max="81" width="207.57421875" style="1" customWidth="1"/>
    <col min="82" max="82" width="7.28125" style="1" customWidth="1"/>
    <col min="83" max="83" width="4.28125" style="1" customWidth="1"/>
    <col min="84" max="84" width="11.421875" style="1" customWidth="1"/>
    <col min="85" max="85" width="3.28125" style="1" customWidth="1"/>
    <col min="86" max="86" width="29.421875" style="1" customWidth="1"/>
    <col min="87" max="90" width="11.57421875" style="1" customWidth="1"/>
    <col min="91" max="91" width="24.57421875" style="1" customWidth="1"/>
    <col min="92" max="93" width="11.57421875" style="1" customWidth="1"/>
    <col min="94" max="94" width="36.140625" style="1" customWidth="1"/>
    <col min="95" max="95" width="33.57421875" style="1" customWidth="1"/>
    <col min="96" max="96" width="4.57421875" style="1" customWidth="1"/>
    <col min="97" max="16384" width="11.57421875" style="1" customWidth="1"/>
  </cols>
  <sheetData>
    <row r="1" spans="1:85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G1" s="3"/>
    </row>
    <row r="2" spans="1:81" ht="12.75">
      <c r="A2" s="1" t="s">
        <v>81</v>
      </c>
      <c r="B2" s="1" t="s">
        <v>82</v>
      </c>
      <c r="D2" s="4" t="s">
        <v>83</v>
      </c>
      <c r="E2" s="1" t="s">
        <v>84</v>
      </c>
      <c r="F2" s="1" t="s">
        <v>85</v>
      </c>
      <c r="G2" s="1" t="s">
        <v>86</v>
      </c>
      <c r="H2" s="1" t="s">
        <v>87</v>
      </c>
      <c r="J2" s="1">
        <v>626</v>
      </c>
      <c r="K2" s="1">
        <v>0</v>
      </c>
      <c r="L2" s="1">
        <v>23</v>
      </c>
      <c r="M2" s="1">
        <v>1</v>
      </c>
      <c r="N2" s="1" t="s">
        <v>88</v>
      </c>
      <c r="O2" s="1" t="s">
        <v>87</v>
      </c>
      <c r="S2" s="1" t="s">
        <v>87</v>
      </c>
      <c r="W2" s="1" t="s">
        <v>87</v>
      </c>
      <c r="Y2" s="1" t="s">
        <v>87</v>
      </c>
      <c r="Z2" s="1" t="s">
        <v>87</v>
      </c>
      <c r="AA2" s="1">
        <v>1</v>
      </c>
      <c r="AB2" s="1">
        <v>255</v>
      </c>
      <c r="AC2" s="1">
        <v>128</v>
      </c>
      <c r="AD2" s="1">
        <v>1</v>
      </c>
      <c r="AG2" s="1" t="s">
        <v>89</v>
      </c>
      <c r="AH2" s="1">
        <v>400</v>
      </c>
      <c r="AI2" s="1">
        <v>1</v>
      </c>
      <c r="AK2" s="1" t="s">
        <v>87</v>
      </c>
      <c r="AM2" s="1" t="s">
        <v>87</v>
      </c>
      <c r="AP2" s="1" t="s">
        <v>87</v>
      </c>
      <c r="AS2" s="1">
        <v>1</v>
      </c>
      <c r="AT2" s="1" t="s">
        <v>87</v>
      </c>
      <c r="BB2" s="1" t="s">
        <v>87</v>
      </c>
      <c r="BC2" s="1" t="s">
        <v>87</v>
      </c>
      <c r="BH2" s="1" t="s">
        <v>87</v>
      </c>
      <c r="BP2" s="1" t="s">
        <v>90</v>
      </c>
      <c r="BQ2" s="1" t="s">
        <v>91</v>
      </c>
      <c r="BT2" s="5" t="s">
        <v>87</v>
      </c>
      <c r="BU2" s="5"/>
      <c r="BV2" s="5"/>
      <c r="BX2" s="5"/>
      <c r="BY2" s="5"/>
      <c r="BZ2" s="5"/>
      <c r="CC2" s="1" t="s">
        <v>92</v>
      </c>
    </row>
    <row r="3" spans="1:81" ht="12.75">
      <c r="A3" s="1" t="s">
        <v>93</v>
      </c>
      <c r="B3" s="1" t="s">
        <v>94</v>
      </c>
      <c r="C3" s="1" t="s">
        <v>95</v>
      </c>
      <c r="D3" s="4" t="s">
        <v>96</v>
      </c>
      <c r="E3" s="1" t="s">
        <v>97</v>
      </c>
      <c r="F3" s="1" t="s">
        <v>98</v>
      </c>
      <c r="G3" s="1" t="s">
        <v>99</v>
      </c>
      <c r="H3" s="1" t="s">
        <v>87</v>
      </c>
      <c r="J3" s="1">
        <v>975</v>
      </c>
      <c r="K3" s="1">
        <v>16</v>
      </c>
      <c r="L3" s="1">
        <v>40</v>
      </c>
      <c r="M3" s="1">
        <v>4</v>
      </c>
      <c r="N3" s="1" t="s">
        <v>88</v>
      </c>
      <c r="O3" s="1">
        <f>IF(Q3="Distributed","Y","")</f>
      </c>
      <c r="P3" s="1" t="s">
        <v>87</v>
      </c>
      <c r="Q3" s="1" t="s">
        <v>100</v>
      </c>
      <c r="S3" s="1" t="s">
        <v>87</v>
      </c>
      <c r="T3" s="1" t="s">
        <v>87</v>
      </c>
      <c r="U3" s="1" t="s">
        <v>87</v>
      </c>
      <c r="V3" s="1" t="s">
        <v>87</v>
      </c>
      <c r="W3" s="1" t="s">
        <v>87</v>
      </c>
      <c r="Y3" s="1" t="s">
        <v>87</v>
      </c>
      <c r="AA3" s="1">
        <v>5</v>
      </c>
      <c r="AB3" s="1">
        <v>104</v>
      </c>
      <c r="AC3" s="1">
        <v>1</v>
      </c>
      <c r="AD3" s="1">
        <v>1</v>
      </c>
      <c r="AE3" s="1">
        <v>5</v>
      </c>
      <c r="AF3" s="1">
        <v>200</v>
      </c>
      <c r="AG3" s="1" t="s">
        <v>101</v>
      </c>
      <c r="AH3" s="1">
        <v>1000</v>
      </c>
      <c r="AI3" s="1">
        <v>1</v>
      </c>
      <c r="AK3" s="1" t="s">
        <v>87</v>
      </c>
      <c r="AT3" s="1" t="s">
        <v>87</v>
      </c>
      <c r="BB3" s="1" t="s">
        <v>87</v>
      </c>
      <c r="BC3" s="1" t="s">
        <v>87</v>
      </c>
      <c r="BD3" s="1" t="s">
        <v>87</v>
      </c>
      <c r="BG3" s="1" t="s">
        <v>87</v>
      </c>
      <c r="BN3" s="1" t="s">
        <v>87</v>
      </c>
      <c r="BP3" s="1" t="s">
        <v>102</v>
      </c>
      <c r="BQ3" s="1" t="s">
        <v>103</v>
      </c>
      <c r="BT3" s="5" t="s">
        <v>87</v>
      </c>
      <c r="BU3" s="5"/>
      <c r="BV3" s="5"/>
      <c r="BW3" s="5"/>
      <c r="BX3" s="5" t="s">
        <v>87</v>
      </c>
      <c r="BY3" s="5" t="s">
        <v>87</v>
      </c>
      <c r="BZ3" s="5"/>
      <c r="CC3" s="1" t="s">
        <v>104</v>
      </c>
    </row>
    <row r="4" spans="1:81" ht="12.75">
      <c r="A4" s="1" t="s">
        <v>93</v>
      </c>
      <c r="B4" s="1" t="s">
        <v>105</v>
      </c>
      <c r="C4" s="1" t="s">
        <v>95</v>
      </c>
      <c r="D4" s="4" t="s">
        <v>96</v>
      </c>
      <c r="E4" s="1" t="s">
        <v>97</v>
      </c>
      <c r="F4" s="1" t="s">
        <v>98</v>
      </c>
      <c r="G4" s="1" t="s">
        <v>99</v>
      </c>
      <c r="H4" s="1" t="s">
        <v>87</v>
      </c>
      <c r="N4" s="1" t="s">
        <v>88</v>
      </c>
      <c r="O4" s="1">
        <f>IF(Q4="Distributed","Y","")</f>
      </c>
      <c r="P4" s="1" t="s">
        <v>87</v>
      </c>
      <c r="Q4" s="1" t="s">
        <v>100</v>
      </c>
      <c r="S4" s="1" t="s">
        <v>87</v>
      </c>
      <c r="T4" s="1" t="s">
        <v>87</v>
      </c>
      <c r="U4" s="1" t="s">
        <v>87</v>
      </c>
      <c r="V4" s="1" t="s">
        <v>87</v>
      </c>
      <c r="W4" s="1" t="s">
        <v>87</v>
      </c>
      <c r="Y4" s="1" t="s">
        <v>87</v>
      </c>
      <c r="AA4" s="1">
        <v>5</v>
      </c>
      <c r="AB4" s="1">
        <v>104</v>
      </c>
      <c r="AC4" s="1">
        <v>1</v>
      </c>
      <c r="AD4" s="1">
        <v>1</v>
      </c>
      <c r="AE4" s="1">
        <v>5</v>
      </c>
      <c r="AF4" s="1">
        <v>200</v>
      </c>
      <c r="AG4" s="1" t="s">
        <v>101</v>
      </c>
      <c r="AH4" s="1">
        <v>1000</v>
      </c>
      <c r="AI4" s="1">
        <v>1</v>
      </c>
      <c r="AK4" s="1" t="s">
        <v>87</v>
      </c>
      <c r="AM4" s="1" t="s">
        <v>87</v>
      </c>
      <c r="AP4" s="1" t="s">
        <v>87</v>
      </c>
      <c r="AS4" s="1">
        <v>0.8</v>
      </c>
      <c r="AT4" s="1" t="s">
        <v>87</v>
      </c>
      <c r="AV4" s="1" t="s">
        <v>87</v>
      </c>
      <c r="BB4" s="1" t="s">
        <v>87</v>
      </c>
      <c r="BC4" s="1" t="s">
        <v>87</v>
      </c>
      <c r="BD4" s="1" t="s">
        <v>87</v>
      </c>
      <c r="BG4" s="1" t="s">
        <v>87</v>
      </c>
      <c r="BN4" s="1" t="s">
        <v>87</v>
      </c>
      <c r="BP4" s="1" t="s">
        <v>102</v>
      </c>
      <c r="BQ4" s="1" t="s">
        <v>103</v>
      </c>
      <c r="BT4" s="5" t="s">
        <v>87</v>
      </c>
      <c r="BU4" s="5"/>
      <c r="BV4" s="5"/>
      <c r="BW4" s="5"/>
      <c r="BX4" s="5" t="s">
        <v>87</v>
      </c>
      <c r="BY4" s="5" t="s">
        <v>87</v>
      </c>
      <c r="BZ4" s="5"/>
      <c r="CC4" s="1" t="s">
        <v>106</v>
      </c>
    </row>
    <row r="5" spans="1:78" ht="12.75">
      <c r="A5" s="1" t="s">
        <v>107</v>
      </c>
      <c r="B5" s="1" t="s">
        <v>108</v>
      </c>
      <c r="D5" s="4" t="s">
        <v>109</v>
      </c>
      <c r="E5" s="1" t="s">
        <v>110</v>
      </c>
      <c r="F5" s="1" t="s">
        <v>111</v>
      </c>
      <c r="N5" s="1" t="s">
        <v>88</v>
      </c>
      <c r="O5" s="1" t="s">
        <v>87</v>
      </c>
      <c r="Q5" s="1" t="s">
        <v>100</v>
      </c>
      <c r="S5" s="1" t="s">
        <v>87</v>
      </c>
      <c r="U5" s="1" t="s">
        <v>87</v>
      </c>
      <c r="Y5" s="1" t="s">
        <v>87</v>
      </c>
      <c r="Z5" s="1" t="s">
        <v>87</v>
      </c>
      <c r="AA5" s="1">
        <v>1</v>
      </c>
      <c r="AB5" s="1">
        <v>128</v>
      </c>
      <c r="AC5" s="1">
        <v>128</v>
      </c>
      <c r="AD5" s="1">
        <v>1</v>
      </c>
      <c r="AG5" s="1" t="s">
        <v>89</v>
      </c>
      <c r="BL5" s="1" t="s">
        <v>87</v>
      </c>
      <c r="BP5" s="1" t="s">
        <v>90</v>
      </c>
      <c r="BT5" s="5"/>
      <c r="BU5" s="5"/>
      <c r="BV5" s="5"/>
      <c r="BX5" s="5" t="s">
        <v>87</v>
      </c>
      <c r="BY5" s="5"/>
      <c r="BZ5" s="5"/>
    </row>
    <row r="6" spans="1:78" ht="12.75">
      <c r="A6" s="1" t="s">
        <v>107</v>
      </c>
      <c r="B6" s="1" t="s">
        <v>112</v>
      </c>
      <c r="D6" s="4" t="s">
        <v>109</v>
      </c>
      <c r="E6" s="1" t="s">
        <v>110</v>
      </c>
      <c r="F6" s="1" t="s">
        <v>111</v>
      </c>
      <c r="N6" s="1" t="s">
        <v>88</v>
      </c>
      <c r="O6" s="1" t="s">
        <v>87</v>
      </c>
      <c r="Q6" s="1" t="s">
        <v>100</v>
      </c>
      <c r="S6" s="1" t="s">
        <v>87</v>
      </c>
      <c r="U6" s="1" t="s">
        <v>87</v>
      </c>
      <c r="Y6" s="1" t="s">
        <v>87</v>
      </c>
      <c r="Z6" s="1" t="s">
        <v>87</v>
      </c>
      <c r="BL6" s="1" t="s">
        <v>87</v>
      </c>
      <c r="BP6" s="1" t="s">
        <v>90</v>
      </c>
      <c r="BT6" s="5"/>
      <c r="BU6" s="5"/>
      <c r="BV6" s="5"/>
      <c r="BX6" s="5" t="s">
        <v>87</v>
      </c>
      <c r="BY6" s="5"/>
      <c r="BZ6" s="5"/>
    </row>
    <row r="7" spans="1:78" ht="12.75">
      <c r="A7" s="1" t="s">
        <v>113</v>
      </c>
      <c r="B7" s="1" t="s">
        <v>114</v>
      </c>
      <c r="D7" s="4" t="s">
        <v>115</v>
      </c>
      <c r="E7" s="1" t="s">
        <v>116</v>
      </c>
      <c r="F7" s="1" t="s">
        <v>117</v>
      </c>
      <c r="N7" s="1" t="s">
        <v>88</v>
      </c>
      <c r="O7" s="1" t="s">
        <v>87</v>
      </c>
      <c r="W7" s="1" t="s">
        <v>87</v>
      </c>
      <c r="AA7" s="1">
        <v>1</v>
      </c>
      <c r="AB7" s="1">
        <v>249</v>
      </c>
      <c r="AG7" s="1" t="s">
        <v>89</v>
      </c>
      <c r="AS7" s="1">
        <v>2</v>
      </c>
      <c r="AT7" s="1" t="s">
        <v>87</v>
      </c>
      <c r="AV7" s="1" t="s">
        <v>87</v>
      </c>
      <c r="BG7" s="1" t="s">
        <v>87</v>
      </c>
      <c r="BH7" s="1" t="s">
        <v>87</v>
      </c>
      <c r="BL7" s="1" t="s">
        <v>87</v>
      </c>
      <c r="BP7" s="1" t="s">
        <v>118</v>
      </c>
      <c r="BT7" s="5"/>
      <c r="BU7" s="5"/>
      <c r="BV7" s="5"/>
      <c r="BX7" s="5"/>
      <c r="BY7" s="5"/>
      <c r="BZ7" s="5"/>
    </row>
    <row r="8" spans="1:81" ht="12.75">
      <c r="A8" s="1" t="s">
        <v>119</v>
      </c>
      <c r="B8" s="1" t="s">
        <v>119</v>
      </c>
      <c r="D8" s="4" t="s">
        <v>120</v>
      </c>
      <c r="E8" s="1" t="s">
        <v>121</v>
      </c>
      <c r="F8" s="1" t="s">
        <v>122</v>
      </c>
      <c r="G8" s="1" t="s">
        <v>123</v>
      </c>
      <c r="H8" s="1" t="s">
        <v>87</v>
      </c>
      <c r="N8" s="1" t="s">
        <v>124</v>
      </c>
      <c r="O8" s="1" t="s">
        <v>87</v>
      </c>
      <c r="P8" s="1">
        <f>IF(Q8="","","Y")</f>
      </c>
      <c r="T8" s="1" t="s">
        <v>87</v>
      </c>
      <c r="U8" s="1" t="s">
        <v>87</v>
      </c>
      <c r="V8" s="1" t="s">
        <v>87</v>
      </c>
      <c r="W8" s="1" t="s">
        <v>87</v>
      </c>
      <c r="Y8" s="1" t="s">
        <v>87</v>
      </c>
      <c r="Z8" s="1" t="s">
        <v>87</v>
      </c>
      <c r="AA8" s="1">
        <v>1</v>
      </c>
      <c r="AB8" s="1">
        <v>44</v>
      </c>
      <c r="AC8" s="1">
        <v>1</v>
      </c>
      <c r="AD8" s="1">
        <v>1</v>
      </c>
      <c r="AI8" s="1">
        <v>0</v>
      </c>
      <c r="AM8" s="1" t="s">
        <v>87</v>
      </c>
      <c r="AP8" s="1" t="s">
        <v>87</v>
      </c>
      <c r="BC8" s="1" t="s">
        <v>87</v>
      </c>
      <c r="BD8" s="1" t="s">
        <v>87</v>
      </c>
      <c r="BP8" s="1" t="s">
        <v>118</v>
      </c>
      <c r="BT8" s="5" t="s">
        <v>87</v>
      </c>
      <c r="BU8" s="5"/>
      <c r="BV8" s="5"/>
      <c r="BX8" s="5" t="s">
        <v>87</v>
      </c>
      <c r="BY8" s="5" t="s">
        <v>87</v>
      </c>
      <c r="BZ8" s="5"/>
      <c r="CB8" s="1" t="s">
        <v>125</v>
      </c>
      <c r="CC8" s="1" t="s">
        <v>126</v>
      </c>
    </row>
    <row r="9" spans="1:81" ht="12.75">
      <c r="A9" s="1" t="s">
        <v>127</v>
      </c>
      <c r="B9" s="1" t="s">
        <v>128</v>
      </c>
      <c r="D9" s="4" t="s">
        <v>129</v>
      </c>
      <c r="E9" s="1" t="s">
        <v>130</v>
      </c>
      <c r="F9" s="1" t="s">
        <v>98</v>
      </c>
      <c r="G9" s="1" t="s">
        <v>131</v>
      </c>
      <c r="H9" s="1" t="s">
        <v>87</v>
      </c>
      <c r="N9" s="1" t="s">
        <v>88</v>
      </c>
      <c r="O9" s="1">
        <f>IF(Q9="Distributed","Y","")</f>
      </c>
      <c r="P9" s="1" t="s">
        <v>87</v>
      </c>
      <c r="Q9" s="1" t="s">
        <v>132</v>
      </c>
      <c r="R9" s="1" t="s">
        <v>87</v>
      </c>
      <c r="S9" s="1" t="s">
        <v>87</v>
      </c>
      <c r="T9" s="1" t="s">
        <v>87</v>
      </c>
      <c r="U9" s="1" t="s">
        <v>87</v>
      </c>
      <c r="V9" s="1" t="s">
        <v>87</v>
      </c>
      <c r="W9" s="1" t="s">
        <v>87</v>
      </c>
      <c r="X9" s="1" t="s">
        <v>87</v>
      </c>
      <c r="Y9" s="1" t="s">
        <v>87</v>
      </c>
      <c r="Z9" s="1" t="s">
        <v>87</v>
      </c>
      <c r="AA9" s="1">
        <v>1</v>
      </c>
      <c r="AB9" s="1">
        <v>12</v>
      </c>
      <c r="AC9" s="1">
        <v>1</v>
      </c>
      <c r="AD9" s="1">
        <v>1</v>
      </c>
      <c r="AI9" s="1">
        <v>0</v>
      </c>
      <c r="AM9" s="1" t="s">
        <v>87</v>
      </c>
      <c r="AP9" s="1" t="s">
        <v>87</v>
      </c>
      <c r="BN9" s="1" t="s">
        <v>87</v>
      </c>
      <c r="BP9" s="1" t="s">
        <v>102</v>
      </c>
      <c r="BQ9" s="1" t="s">
        <v>103</v>
      </c>
      <c r="BT9" s="5" t="s">
        <v>87</v>
      </c>
      <c r="BU9" s="5"/>
      <c r="BV9" s="5"/>
      <c r="BX9" s="5" t="s">
        <v>87</v>
      </c>
      <c r="BY9" s="5" t="s">
        <v>87</v>
      </c>
      <c r="BZ9" s="5"/>
      <c r="CC9" s="1" t="s">
        <v>133</v>
      </c>
    </row>
    <row r="10" spans="1:81" ht="12.75">
      <c r="A10" s="5" t="s">
        <v>134</v>
      </c>
      <c r="B10" s="5" t="s">
        <v>135</v>
      </c>
      <c r="C10" s="5" t="s">
        <v>136</v>
      </c>
      <c r="D10" s="4" t="s">
        <v>137</v>
      </c>
      <c r="E10" s="5" t="s">
        <v>138</v>
      </c>
      <c r="F10" s="5" t="s">
        <v>85</v>
      </c>
      <c r="G10" s="5" t="s">
        <v>139</v>
      </c>
      <c r="H10" s="5" t="s">
        <v>87</v>
      </c>
      <c r="I10" s="5"/>
      <c r="J10" s="5">
        <v>375</v>
      </c>
      <c r="K10" s="5">
        <v>0</v>
      </c>
      <c r="L10" s="5">
        <v>20</v>
      </c>
      <c r="M10" s="5">
        <v>1</v>
      </c>
      <c r="N10" s="5" t="s">
        <v>88</v>
      </c>
      <c r="O10" s="5" t="s">
        <v>87</v>
      </c>
      <c r="P10" s="5">
        <f>IF(Q10="","","Y")</f>
      </c>
      <c r="Q10" s="5"/>
      <c r="R10" s="5"/>
      <c r="S10" s="5" t="s">
        <v>87</v>
      </c>
      <c r="T10" s="5"/>
      <c r="U10" s="5"/>
      <c r="V10" s="5"/>
      <c r="W10" s="5" t="s">
        <v>87</v>
      </c>
      <c r="X10" s="5"/>
      <c r="Y10" s="5" t="s">
        <v>87</v>
      </c>
      <c r="Z10" s="5" t="s">
        <v>87</v>
      </c>
      <c r="AA10" s="5">
        <v>4</v>
      </c>
      <c r="AB10" s="5">
        <v>255</v>
      </c>
      <c r="AC10" s="5">
        <v>1</v>
      </c>
      <c r="AD10" s="5">
        <v>1</v>
      </c>
      <c r="AE10" s="5">
        <v>10</v>
      </c>
      <c r="AF10" s="5">
        <v>30</v>
      </c>
      <c r="AG10" s="5" t="s">
        <v>89</v>
      </c>
      <c r="AH10" s="5"/>
      <c r="AI10" s="5">
        <v>1</v>
      </c>
      <c r="AJ10" s="5"/>
      <c r="AK10" s="5"/>
      <c r="AL10" s="5" t="s">
        <v>87</v>
      </c>
      <c r="AM10" s="5" t="s">
        <v>87</v>
      </c>
      <c r="AN10" s="5"/>
      <c r="AO10" s="5" t="s">
        <v>87</v>
      </c>
      <c r="AP10" s="5" t="s">
        <v>87</v>
      </c>
      <c r="AQ10" s="5"/>
      <c r="AR10" s="5"/>
      <c r="AS10" s="5">
        <v>1.5</v>
      </c>
      <c r="AT10" s="5" t="s">
        <v>87</v>
      </c>
      <c r="AU10" s="5" t="s">
        <v>87</v>
      </c>
      <c r="AV10" s="5"/>
      <c r="AW10" s="5" t="s">
        <v>87</v>
      </c>
      <c r="AX10" s="5"/>
      <c r="AY10" s="5" t="s">
        <v>87</v>
      </c>
      <c r="AZ10" s="5" t="s">
        <v>87</v>
      </c>
      <c r="BA10" s="5" t="s">
        <v>87</v>
      </c>
      <c r="BB10" s="5" t="s">
        <v>87</v>
      </c>
      <c r="BC10" s="5" t="s">
        <v>87</v>
      </c>
      <c r="BD10" s="5" t="s">
        <v>87</v>
      </c>
      <c r="BE10" s="5" t="s">
        <v>87</v>
      </c>
      <c r="BF10" s="5"/>
      <c r="BG10" s="5" t="s">
        <v>87</v>
      </c>
      <c r="BH10" s="5" t="s">
        <v>87</v>
      </c>
      <c r="BI10" s="5" t="s">
        <v>87</v>
      </c>
      <c r="BJ10" s="5"/>
      <c r="BK10" s="5"/>
      <c r="BL10" s="5"/>
      <c r="BM10" s="5"/>
      <c r="BN10" s="5" t="s">
        <v>87</v>
      </c>
      <c r="BO10" s="5" t="s">
        <v>87</v>
      </c>
      <c r="BP10" s="5" t="s">
        <v>90</v>
      </c>
      <c r="BQ10" s="5" t="s">
        <v>103</v>
      </c>
      <c r="BR10" s="5"/>
      <c r="BS10" s="5"/>
      <c r="BT10" s="5" t="s">
        <v>87</v>
      </c>
      <c r="BU10" s="5" t="s">
        <v>87</v>
      </c>
      <c r="BV10" s="5" t="s">
        <v>87</v>
      </c>
      <c r="BW10" s="5" t="s">
        <v>87</v>
      </c>
      <c r="BX10" s="5" t="s">
        <v>87</v>
      </c>
      <c r="BY10" s="5" t="s">
        <v>87</v>
      </c>
      <c r="BZ10" s="5"/>
      <c r="CA10" s="5" t="s">
        <v>87</v>
      </c>
      <c r="CB10" s="5" t="s">
        <v>140</v>
      </c>
      <c r="CC10" s="5" t="s">
        <v>141</v>
      </c>
    </row>
    <row r="11" spans="1:81" ht="12.75">
      <c r="A11" s="1" t="s">
        <v>142</v>
      </c>
      <c r="C11" s="1" t="s">
        <v>95</v>
      </c>
      <c r="D11" s="4" t="s">
        <v>143</v>
      </c>
      <c r="E11" s="1" t="s">
        <v>144</v>
      </c>
      <c r="F11" s="1" t="s">
        <v>98</v>
      </c>
      <c r="G11" s="1" t="s">
        <v>145</v>
      </c>
      <c r="H11" s="1" t="s">
        <v>87</v>
      </c>
      <c r="I11" s="1" t="s">
        <v>87</v>
      </c>
      <c r="J11" s="1">
        <v>170</v>
      </c>
      <c r="K11" s="1">
        <v>0</v>
      </c>
      <c r="L11" s="1">
        <v>50</v>
      </c>
      <c r="M11" s="1">
        <v>4</v>
      </c>
      <c r="N11" s="1" t="s">
        <v>88</v>
      </c>
      <c r="O11" s="1" t="s">
        <v>87</v>
      </c>
      <c r="S11" s="1" t="s">
        <v>87</v>
      </c>
      <c r="W11" s="1" t="s">
        <v>87</v>
      </c>
      <c r="Y11" s="1" t="s">
        <v>87</v>
      </c>
      <c r="AA11" s="1">
        <v>4</v>
      </c>
      <c r="AB11" s="1">
        <v>200</v>
      </c>
      <c r="AC11" s="1">
        <v>1</v>
      </c>
      <c r="AD11" s="1">
        <v>1</v>
      </c>
      <c r="AG11" s="1" t="s">
        <v>89</v>
      </c>
      <c r="AI11" s="1">
        <v>1</v>
      </c>
      <c r="AM11" s="1" t="s">
        <v>87</v>
      </c>
      <c r="AP11" s="1" t="s">
        <v>87</v>
      </c>
      <c r="AT11" s="1" t="s">
        <v>87</v>
      </c>
      <c r="AW11" s="1" t="s">
        <v>87</v>
      </c>
      <c r="BB11" s="1" t="s">
        <v>87</v>
      </c>
      <c r="BC11" s="1" t="s">
        <v>87</v>
      </c>
      <c r="BD11" s="1" t="s">
        <v>87</v>
      </c>
      <c r="BN11" s="1" t="s">
        <v>87</v>
      </c>
      <c r="BP11" s="1" t="s">
        <v>102</v>
      </c>
      <c r="BQ11" s="1" t="s">
        <v>91</v>
      </c>
      <c r="BT11" s="1" t="s">
        <v>87</v>
      </c>
      <c r="BX11" s="1" t="s">
        <v>87</v>
      </c>
      <c r="BY11" s="1" t="s">
        <v>87</v>
      </c>
      <c r="CC11" s="1" t="s">
        <v>146</v>
      </c>
    </row>
    <row r="12" spans="1:81" ht="12.75">
      <c r="A12" s="1" t="s">
        <v>147</v>
      </c>
      <c r="B12" s="1" t="s">
        <v>148</v>
      </c>
      <c r="C12" s="1" t="s">
        <v>136</v>
      </c>
      <c r="D12" s="4" t="s">
        <v>149</v>
      </c>
      <c r="E12" s="1" t="s">
        <v>150</v>
      </c>
      <c r="F12" s="1" t="s">
        <v>122</v>
      </c>
      <c r="G12" s="1" t="s">
        <v>151</v>
      </c>
      <c r="H12" s="1" t="s">
        <v>87</v>
      </c>
      <c r="J12" s="1">
        <v>875</v>
      </c>
      <c r="K12" s="1">
        <v>0</v>
      </c>
      <c r="L12" s="1">
        <v>10</v>
      </c>
      <c r="M12" s="1">
        <v>1</v>
      </c>
      <c r="N12" s="1" t="s">
        <v>88</v>
      </c>
      <c r="O12" s="1" t="s">
        <v>87</v>
      </c>
      <c r="P12" s="1">
        <f>IF(Q12="","","Y")</f>
      </c>
      <c r="S12" s="1" t="s">
        <v>87</v>
      </c>
      <c r="T12" s="1" t="s">
        <v>87</v>
      </c>
      <c r="U12" s="1" t="s">
        <v>87</v>
      </c>
      <c r="V12" s="1" t="s">
        <v>87</v>
      </c>
      <c r="W12" s="1" t="s">
        <v>87</v>
      </c>
      <c r="Y12" s="1" t="s">
        <v>87</v>
      </c>
      <c r="Z12" s="1" t="s">
        <v>87</v>
      </c>
      <c r="AA12" s="1">
        <v>1</v>
      </c>
      <c r="AB12" s="1">
        <v>255</v>
      </c>
      <c r="AC12" s="1">
        <v>16</v>
      </c>
      <c r="AD12" s="1">
        <v>16</v>
      </c>
      <c r="AE12" s="1">
        <v>20</v>
      </c>
      <c r="AF12" s="1">
        <v>100</v>
      </c>
      <c r="AG12" s="1" t="s">
        <v>89</v>
      </c>
      <c r="AH12" s="1">
        <v>750</v>
      </c>
      <c r="AI12" s="1">
        <v>3</v>
      </c>
      <c r="AK12" s="1" t="s">
        <v>87</v>
      </c>
      <c r="AL12" s="1" t="s">
        <v>87</v>
      </c>
      <c r="AM12" s="1" t="s">
        <v>87</v>
      </c>
      <c r="AP12" s="1" t="s">
        <v>87</v>
      </c>
      <c r="AS12" s="1">
        <v>3</v>
      </c>
      <c r="AT12" s="1" t="s">
        <v>87</v>
      </c>
      <c r="AU12" s="1" t="s">
        <v>87</v>
      </c>
      <c r="AV12" s="1" t="s">
        <v>87</v>
      </c>
      <c r="AW12" s="1" t="s">
        <v>87</v>
      </c>
      <c r="AX12" s="1" t="s">
        <v>87</v>
      </c>
      <c r="AY12" s="1" t="s">
        <v>87</v>
      </c>
      <c r="AZ12" s="1" t="s">
        <v>87</v>
      </c>
      <c r="BA12" s="1" t="s">
        <v>152</v>
      </c>
      <c r="BB12" s="1" t="s">
        <v>87</v>
      </c>
      <c r="BC12" s="1" t="s">
        <v>87</v>
      </c>
      <c r="BD12" s="1" t="s">
        <v>87</v>
      </c>
      <c r="BE12" s="1" t="s">
        <v>87</v>
      </c>
      <c r="BF12" s="1" t="s">
        <v>87</v>
      </c>
      <c r="BG12" s="1" t="s">
        <v>87</v>
      </c>
      <c r="BI12" s="1" t="s">
        <v>87</v>
      </c>
      <c r="BN12" s="1" t="s">
        <v>87</v>
      </c>
      <c r="BO12" s="1" t="s">
        <v>87</v>
      </c>
      <c r="BP12" s="1" t="s">
        <v>102</v>
      </c>
      <c r="BQ12" s="1" t="s">
        <v>103</v>
      </c>
      <c r="BT12" s="1" t="s">
        <v>87</v>
      </c>
      <c r="BU12" s="1" t="s">
        <v>87</v>
      </c>
      <c r="BV12" s="1" t="s">
        <v>87</v>
      </c>
      <c r="BX12" s="1" t="s">
        <v>87</v>
      </c>
      <c r="CB12" s="1" t="s">
        <v>153</v>
      </c>
      <c r="CC12" s="1" t="s">
        <v>154</v>
      </c>
    </row>
    <row r="13" spans="1:81" s="5" customFormat="1" ht="12.75">
      <c r="A13" s="1" t="s">
        <v>147</v>
      </c>
      <c r="B13" s="1" t="s">
        <v>155</v>
      </c>
      <c r="C13" s="1" t="s">
        <v>136</v>
      </c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</row>
    <row r="14" spans="1:83" ht="12.75">
      <c r="A14" s="1" t="s">
        <v>147</v>
      </c>
      <c r="B14" s="1" t="s">
        <v>156</v>
      </c>
      <c r="C14" s="1" t="s">
        <v>136</v>
      </c>
      <c r="D14" s="4"/>
      <c r="CD14" s="5"/>
      <c r="CE14" s="5"/>
    </row>
    <row r="15" spans="1:4" ht="12.75">
      <c r="A15" s="1" t="s">
        <v>147</v>
      </c>
      <c r="B15" s="1" t="s">
        <v>157</v>
      </c>
      <c r="C15" s="1" t="s">
        <v>136</v>
      </c>
      <c r="D15" s="4"/>
    </row>
    <row r="16" spans="1:45" ht="12.75">
      <c r="A16" s="1" t="s">
        <v>147</v>
      </c>
      <c r="B16" s="1" t="s">
        <v>158</v>
      </c>
      <c r="C16" s="1" t="s">
        <v>136</v>
      </c>
      <c r="D16" s="4"/>
      <c r="AS16" s="1">
        <v>0.1</v>
      </c>
    </row>
    <row r="17" spans="1:69" ht="12.75">
      <c r="A17" s="1" t="s">
        <v>159</v>
      </c>
      <c r="B17" s="1" t="s">
        <v>160</v>
      </c>
      <c r="D17" s="4" t="s">
        <v>161</v>
      </c>
      <c r="E17" s="1" t="s">
        <v>144</v>
      </c>
      <c r="F17" s="1" t="s">
        <v>98</v>
      </c>
      <c r="N17" s="1" t="s">
        <v>88</v>
      </c>
      <c r="Q17" s="1" t="s">
        <v>100</v>
      </c>
      <c r="S17" s="1" t="s">
        <v>87</v>
      </c>
      <c r="T17" s="1" t="s">
        <v>87</v>
      </c>
      <c r="U17" s="1" t="s">
        <v>87</v>
      </c>
      <c r="V17" s="1" t="s">
        <v>87</v>
      </c>
      <c r="W17" s="1" t="s">
        <v>87</v>
      </c>
      <c r="AP17" s="1" t="s">
        <v>87</v>
      </c>
      <c r="AT17" s="1" t="s">
        <v>87</v>
      </c>
      <c r="BF17" s="1" t="s">
        <v>87</v>
      </c>
      <c r="BP17" s="1" t="s">
        <v>102</v>
      </c>
      <c r="BQ17" s="1" t="s">
        <v>103</v>
      </c>
    </row>
    <row r="18" spans="1:69" ht="12.75">
      <c r="A18" s="1" t="s">
        <v>159</v>
      </c>
      <c r="B18" s="1" t="s">
        <v>162</v>
      </c>
      <c r="D18" s="4" t="s">
        <v>161</v>
      </c>
      <c r="E18" s="1" t="s">
        <v>144</v>
      </c>
      <c r="F18" s="1" t="s">
        <v>98</v>
      </c>
      <c r="N18" s="1" t="s">
        <v>88</v>
      </c>
      <c r="Q18" s="1" t="s">
        <v>132</v>
      </c>
      <c r="S18" s="1" t="s">
        <v>87</v>
      </c>
      <c r="T18" s="1" t="s">
        <v>87</v>
      </c>
      <c r="U18" s="1" t="s">
        <v>87</v>
      </c>
      <c r="V18" s="1" t="s">
        <v>87</v>
      </c>
      <c r="W18" s="1" t="s">
        <v>87</v>
      </c>
      <c r="AP18" s="1" t="s">
        <v>87</v>
      </c>
      <c r="AS18" s="1">
        <v>0.30000000000000004</v>
      </c>
      <c r="AT18" s="1" t="s">
        <v>87</v>
      </c>
      <c r="BF18" s="1" t="s">
        <v>87</v>
      </c>
      <c r="BP18" s="1" t="s">
        <v>102</v>
      </c>
      <c r="BQ18" s="1" t="s">
        <v>103</v>
      </c>
    </row>
    <row r="19" spans="1:69" ht="12.75">
      <c r="A19" s="1" t="s">
        <v>159</v>
      </c>
      <c r="B19" s="1" t="s">
        <v>163</v>
      </c>
      <c r="D19" s="4" t="s">
        <v>161</v>
      </c>
      <c r="E19" s="1" t="s">
        <v>144</v>
      </c>
      <c r="F19" s="1" t="s">
        <v>98</v>
      </c>
      <c r="N19" s="1" t="s">
        <v>88</v>
      </c>
      <c r="Q19" s="1" t="s">
        <v>132</v>
      </c>
      <c r="S19" s="1" t="s">
        <v>87</v>
      </c>
      <c r="T19" s="1" t="s">
        <v>87</v>
      </c>
      <c r="U19" s="1" t="s">
        <v>87</v>
      </c>
      <c r="V19" s="1" t="s">
        <v>87</v>
      </c>
      <c r="W19" s="1" t="s">
        <v>87</v>
      </c>
      <c r="AB19" s="1">
        <v>48</v>
      </c>
      <c r="AP19" s="1" t="s">
        <v>87</v>
      </c>
      <c r="AT19" s="1" t="s">
        <v>87</v>
      </c>
      <c r="BF19" s="1" t="s">
        <v>87</v>
      </c>
      <c r="BP19" s="1" t="s">
        <v>102</v>
      </c>
      <c r="BQ19" s="1" t="s">
        <v>103</v>
      </c>
    </row>
    <row r="20" spans="1:69" ht="12.75">
      <c r="A20" s="1" t="s">
        <v>159</v>
      </c>
      <c r="B20" s="1" t="s">
        <v>164</v>
      </c>
      <c r="D20" s="4" t="s">
        <v>161</v>
      </c>
      <c r="E20" s="1" t="s">
        <v>144</v>
      </c>
      <c r="F20" s="1" t="s">
        <v>98</v>
      </c>
      <c r="N20" s="1" t="s">
        <v>88</v>
      </c>
      <c r="Q20" s="1" t="s">
        <v>100</v>
      </c>
      <c r="S20" s="1" t="s">
        <v>87</v>
      </c>
      <c r="T20" s="1" t="s">
        <v>87</v>
      </c>
      <c r="U20" s="1" t="s">
        <v>87</v>
      </c>
      <c r="V20" s="1" t="s">
        <v>87</v>
      </c>
      <c r="W20" s="1" t="s">
        <v>87</v>
      </c>
      <c r="AP20" s="1" t="s">
        <v>87</v>
      </c>
      <c r="AT20" s="1" t="s">
        <v>87</v>
      </c>
      <c r="BF20" s="1" t="s">
        <v>87</v>
      </c>
      <c r="BP20" s="1" t="s">
        <v>102</v>
      </c>
      <c r="BQ20" s="1" t="s">
        <v>103</v>
      </c>
    </row>
    <row r="21" spans="1:69" ht="12.75">
      <c r="A21" s="1" t="s">
        <v>159</v>
      </c>
      <c r="B21" s="1" t="s">
        <v>165</v>
      </c>
      <c r="D21" s="4" t="s">
        <v>161</v>
      </c>
      <c r="E21" s="1" t="s">
        <v>144</v>
      </c>
      <c r="F21" s="1" t="s">
        <v>98</v>
      </c>
      <c r="N21" s="1" t="s">
        <v>88</v>
      </c>
      <c r="Q21" s="1" t="s">
        <v>132</v>
      </c>
      <c r="S21" s="1" t="s">
        <v>87</v>
      </c>
      <c r="T21" s="1" t="s">
        <v>87</v>
      </c>
      <c r="U21" s="1" t="s">
        <v>87</v>
      </c>
      <c r="V21" s="1" t="s">
        <v>87</v>
      </c>
      <c r="W21" s="1" t="s">
        <v>87</v>
      </c>
      <c r="AP21" s="1" t="s">
        <v>87</v>
      </c>
      <c r="AT21" s="1" t="s">
        <v>87</v>
      </c>
      <c r="BF21" s="1" t="s">
        <v>87</v>
      </c>
      <c r="BP21" s="1" t="s">
        <v>102</v>
      </c>
      <c r="BQ21" s="1" t="s">
        <v>103</v>
      </c>
    </row>
    <row r="22" spans="1:81" ht="12.75">
      <c r="A22" s="1" t="s">
        <v>166</v>
      </c>
      <c r="B22" s="1" t="s">
        <v>166</v>
      </c>
      <c r="C22" s="1" t="s">
        <v>95</v>
      </c>
      <c r="D22" s="4" t="s">
        <v>167</v>
      </c>
      <c r="E22" s="1" t="s">
        <v>168</v>
      </c>
      <c r="F22" s="1" t="s">
        <v>117</v>
      </c>
      <c r="G22" s="1" t="s">
        <v>169</v>
      </c>
      <c r="H22" s="1" t="s">
        <v>87</v>
      </c>
      <c r="J22" s="1">
        <v>275</v>
      </c>
      <c r="K22" s="1">
        <v>0</v>
      </c>
      <c r="L22" s="1">
        <v>14</v>
      </c>
      <c r="M22" s="1">
        <v>1</v>
      </c>
      <c r="N22" s="1" t="s">
        <v>124</v>
      </c>
      <c r="O22" s="1" t="s">
        <v>87</v>
      </c>
      <c r="P22" s="1">
        <f>IF(Q22="","","Y")</f>
      </c>
      <c r="W22" s="1" t="s">
        <v>87</v>
      </c>
      <c r="Y22" s="1" t="s">
        <v>87</v>
      </c>
      <c r="AA22" s="1">
        <v>1</v>
      </c>
      <c r="AB22" s="1">
        <v>10000</v>
      </c>
      <c r="AC22" s="1">
        <v>1</v>
      </c>
      <c r="AD22" s="1">
        <v>10000</v>
      </c>
      <c r="AI22" s="1">
        <v>0</v>
      </c>
      <c r="AM22" s="1" t="s">
        <v>87</v>
      </c>
      <c r="AP22" s="1" t="s">
        <v>87</v>
      </c>
      <c r="AS22" s="1">
        <v>2</v>
      </c>
      <c r="BB22" s="1" t="s">
        <v>87</v>
      </c>
      <c r="BC22" s="1" t="s">
        <v>87</v>
      </c>
      <c r="BN22" s="1" t="s">
        <v>170</v>
      </c>
      <c r="BP22" s="1" t="s">
        <v>102</v>
      </c>
      <c r="BQ22" s="1" t="s">
        <v>91</v>
      </c>
      <c r="BS22" s="1" t="s">
        <v>87</v>
      </c>
      <c r="BT22" s="5" t="s">
        <v>87</v>
      </c>
      <c r="BU22" s="5" t="s">
        <v>87</v>
      </c>
      <c r="BV22" s="5" t="s">
        <v>87</v>
      </c>
      <c r="BW22" s="5" t="s">
        <v>87</v>
      </c>
      <c r="BX22" s="5" t="s">
        <v>87</v>
      </c>
      <c r="BY22" s="5" t="s">
        <v>87</v>
      </c>
      <c r="BZ22" s="5"/>
      <c r="CB22" s="1" t="s">
        <v>171</v>
      </c>
      <c r="CC22" s="1" t="s">
        <v>172</v>
      </c>
    </row>
    <row r="23" spans="1:81" ht="12.75">
      <c r="A23" s="1" t="s">
        <v>173</v>
      </c>
      <c r="B23" s="1" t="s">
        <v>174</v>
      </c>
      <c r="D23" s="4" t="s">
        <v>175</v>
      </c>
      <c r="E23" s="1" t="s">
        <v>176</v>
      </c>
      <c r="F23" s="1" t="s">
        <v>85</v>
      </c>
      <c r="G23" s="1" t="s">
        <v>177</v>
      </c>
      <c r="J23" s="1">
        <v>373</v>
      </c>
      <c r="K23" s="1">
        <v>0</v>
      </c>
      <c r="L23" s="1">
        <v>25</v>
      </c>
      <c r="M23" s="1">
        <v>1</v>
      </c>
      <c r="N23" s="1" t="s">
        <v>88</v>
      </c>
      <c r="O23" s="1" t="s">
        <v>87</v>
      </c>
      <c r="W23" s="1" t="s">
        <v>87</v>
      </c>
      <c r="Y23" s="1" t="s">
        <v>87</v>
      </c>
      <c r="AA23" s="1">
        <v>1</v>
      </c>
      <c r="AB23" s="1">
        <v>400</v>
      </c>
      <c r="AC23" s="1">
        <v>1</v>
      </c>
      <c r="AD23" s="1">
        <v>1</v>
      </c>
      <c r="AE23" s="1">
        <v>80</v>
      </c>
      <c r="AI23" s="1">
        <v>0</v>
      </c>
      <c r="AM23" s="1" t="s">
        <v>87</v>
      </c>
      <c r="AP23" s="1" t="s">
        <v>87</v>
      </c>
      <c r="AS23" s="1">
        <v>1</v>
      </c>
      <c r="BB23" s="1" t="s">
        <v>87</v>
      </c>
      <c r="BC23" s="1" t="s">
        <v>87</v>
      </c>
      <c r="BD23" s="1" t="s">
        <v>87</v>
      </c>
      <c r="BI23" s="1" t="s">
        <v>87</v>
      </c>
      <c r="BP23" s="1" t="s">
        <v>118</v>
      </c>
      <c r="BR23" s="5"/>
      <c r="BT23" s="5" t="s">
        <v>87</v>
      </c>
      <c r="BU23" s="5"/>
      <c r="BV23" s="5" t="s">
        <v>87</v>
      </c>
      <c r="BW23" s="5"/>
      <c r="BX23" s="5" t="s">
        <v>87</v>
      </c>
      <c r="BY23" s="5" t="s">
        <v>87</v>
      </c>
      <c r="BZ23" s="5"/>
      <c r="CB23" s="6" t="s">
        <v>178</v>
      </c>
      <c r="CC23" s="1" t="s">
        <v>179</v>
      </c>
    </row>
    <row r="24" spans="1:81" ht="12.75">
      <c r="A24" s="1" t="s">
        <v>180</v>
      </c>
      <c r="B24" s="1" t="s">
        <v>181</v>
      </c>
      <c r="D24" s="4" t="s">
        <v>182</v>
      </c>
      <c r="E24" s="1" t="s">
        <v>183</v>
      </c>
      <c r="F24" s="1" t="s">
        <v>98</v>
      </c>
      <c r="G24" s="1" t="s">
        <v>184</v>
      </c>
      <c r="H24" s="1" t="s">
        <v>87</v>
      </c>
      <c r="N24" s="1" t="s">
        <v>88</v>
      </c>
      <c r="O24" s="1">
        <f>IF(Q24="Distributed","Y","")</f>
      </c>
      <c r="P24" s="1" t="s">
        <v>87</v>
      </c>
      <c r="Q24" s="1" t="s">
        <v>100</v>
      </c>
      <c r="S24" s="1" t="s">
        <v>87</v>
      </c>
      <c r="T24" s="1" t="s">
        <v>87</v>
      </c>
      <c r="U24" s="1" t="s">
        <v>87</v>
      </c>
      <c r="V24" s="1" t="s">
        <v>87</v>
      </c>
      <c r="W24" s="1" t="s">
        <v>87</v>
      </c>
      <c r="X24" s="1" t="s">
        <v>87</v>
      </c>
      <c r="Y24" s="1" t="s">
        <v>87</v>
      </c>
      <c r="Z24" s="1" t="s">
        <v>87</v>
      </c>
      <c r="AA24" s="1">
        <v>1</v>
      </c>
      <c r="AB24" s="1">
        <v>2</v>
      </c>
      <c r="AC24" s="1">
        <v>1</v>
      </c>
      <c r="AD24" s="1">
        <v>1</v>
      </c>
      <c r="AG24" s="1" t="s">
        <v>89</v>
      </c>
      <c r="AI24" s="1">
        <v>1</v>
      </c>
      <c r="AK24" s="1" t="s">
        <v>87</v>
      </c>
      <c r="AM24" s="1" t="s">
        <v>87</v>
      </c>
      <c r="AP24" s="1" t="s">
        <v>87</v>
      </c>
      <c r="AT24" s="1" t="s">
        <v>87</v>
      </c>
      <c r="BB24" s="1" t="s">
        <v>87</v>
      </c>
      <c r="BG24" s="1" t="s">
        <v>87</v>
      </c>
      <c r="BJ24" s="1" t="s">
        <v>87</v>
      </c>
      <c r="BN24" s="1" t="s">
        <v>87</v>
      </c>
      <c r="BP24" s="1" t="s">
        <v>102</v>
      </c>
      <c r="BQ24" s="1" t="s">
        <v>103</v>
      </c>
      <c r="BT24" s="5" t="s">
        <v>87</v>
      </c>
      <c r="BU24" s="5"/>
      <c r="BV24" s="5"/>
      <c r="BX24" s="5" t="s">
        <v>87</v>
      </c>
      <c r="BY24" s="5" t="s">
        <v>87</v>
      </c>
      <c r="BZ24" s="5"/>
      <c r="CC24" s="1" t="s">
        <v>172</v>
      </c>
    </row>
    <row r="25" spans="1:81" ht="12.75">
      <c r="A25" s="1" t="s">
        <v>185</v>
      </c>
      <c r="B25" s="1" t="s">
        <v>186</v>
      </c>
      <c r="C25" s="1" t="s">
        <v>95</v>
      </c>
      <c r="D25" s="4" t="s">
        <v>187</v>
      </c>
      <c r="E25" s="1" t="s">
        <v>188</v>
      </c>
      <c r="F25" s="1" t="s">
        <v>122</v>
      </c>
      <c r="G25" s="1" t="s">
        <v>189</v>
      </c>
      <c r="H25" s="1" t="s">
        <v>87</v>
      </c>
      <c r="J25" s="1">
        <v>950</v>
      </c>
      <c r="K25" s="1">
        <v>48</v>
      </c>
      <c r="L25" s="1">
        <v>60</v>
      </c>
      <c r="M25" s="1">
        <v>12</v>
      </c>
      <c r="N25" s="1" t="s">
        <v>88</v>
      </c>
      <c r="O25" s="1">
        <f>IF(Q25="Distributed","Y","")</f>
      </c>
      <c r="P25" s="1" t="s">
        <v>87</v>
      </c>
      <c r="Q25" s="1" t="s">
        <v>132</v>
      </c>
      <c r="S25" s="1" t="s">
        <v>87</v>
      </c>
      <c r="T25" s="1" t="s">
        <v>87</v>
      </c>
      <c r="U25" s="1" t="s">
        <v>87</v>
      </c>
      <c r="V25" s="1" t="s">
        <v>87</v>
      </c>
      <c r="W25" s="1" t="s">
        <v>87</v>
      </c>
      <c r="X25" s="1" t="s">
        <v>87</v>
      </c>
      <c r="Y25" s="1" t="s">
        <v>87</v>
      </c>
      <c r="Z25" s="1" t="s">
        <v>87</v>
      </c>
      <c r="AA25" s="1">
        <v>1</v>
      </c>
      <c r="AB25" s="1">
        <v>180</v>
      </c>
      <c r="AC25" s="1">
        <v>14</v>
      </c>
      <c r="AD25" s="1">
        <v>1</v>
      </c>
      <c r="AF25" s="1">
        <v>30</v>
      </c>
      <c r="AG25" s="1" t="s">
        <v>101</v>
      </c>
      <c r="AH25" s="1">
        <v>600</v>
      </c>
      <c r="AI25" s="1">
        <v>1</v>
      </c>
      <c r="AK25" s="1" t="s">
        <v>87</v>
      </c>
      <c r="AM25" s="1" t="s">
        <v>87</v>
      </c>
      <c r="AP25" s="1" t="s">
        <v>87</v>
      </c>
      <c r="AS25" s="1">
        <v>0.1</v>
      </c>
      <c r="AT25" s="1" t="s">
        <v>87</v>
      </c>
      <c r="AU25" s="1" t="s">
        <v>87</v>
      </c>
      <c r="AV25" s="1" t="s">
        <v>87</v>
      </c>
      <c r="AW25" s="1" t="s">
        <v>87</v>
      </c>
      <c r="AY25" s="1" t="s">
        <v>87</v>
      </c>
      <c r="AZ25" s="1" t="s">
        <v>87</v>
      </c>
      <c r="BB25" s="1" t="s">
        <v>87</v>
      </c>
      <c r="BC25" s="1" t="s">
        <v>87</v>
      </c>
      <c r="BD25" s="1" t="s">
        <v>87</v>
      </c>
      <c r="BG25" s="1" t="s">
        <v>87</v>
      </c>
      <c r="BO25" s="1" t="s">
        <v>87</v>
      </c>
      <c r="BP25" s="1" t="s">
        <v>102</v>
      </c>
      <c r="BQ25" s="1" t="s">
        <v>103</v>
      </c>
      <c r="BR25" s="5" t="s">
        <v>87</v>
      </c>
      <c r="BS25" s="5"/>
      <c r="BT25" s="5" t="s">
        <v>87</v>
      </c>
      <c r="BU25" s="5" t="s">
        <v>87</v>
      </c>
      <c r="BV25" s="5" t="s">
        <v>87</v>
      </c>
      <c r="BX25" s="5" t="s">
        <v>87</v>
      </c>
      <c r="BY25" s="5" t="s">
        <v>87</v>
      </c>
      <c r="BZ25" s="5"/>
      <c r="CA25" s="5"/>
      <c r="CB25" s="1" t="s">
        <v>190</v>
      </c>
      <c r="CC25" s="1" t="s">
        <v>191</v>
      </c>
    </row>
    <row r="26" spans="1:79" ht="12.75">
      <c r="A26" s="1" t="s">
        <v>185</v>
      </c>
      <c r="B26" s="1" t="s">
        <v>192</v>
      </c>
      <c r="C26" s="1" t="s">
        <v>95</v>
      </c>
      <c r="D26" s="4" t="s">
        <v>187</v>
      </c>
      <c r="E26" s="1" t="s">
        <v>188</v>
      </c>
      <c r="F26" s="1" t="s">
        <v>122</v>
      </c>
      <c r="BR26" s="5"/>
      <c r="BS26" s="5"/>
      <c r="BT26" s="5"/>
      <c r="BU26" s="5"/>
      <c r="BV26" s="5"/>
      <c r="BX26" s="5"/>
      <c r="BY26" s="5"/>
      <c r="BZ26" s="5"/>
      <c r="CA26" s="5"/>
    </row>
    <row r="27" spans="1:68" ht="12.75">
      <c r="A27" s="1" t="s">
        <v>193</v>
      </c>
      <c r="B27" s="1" t="s">
        <v>194</v>
      </c>
      <c r="D27" s="4" t="s">
        <v>195</v>
      </c>
      <c r="E27" s="1" t="s">
        <v>196</v>
      </c>
      <c r="F27" s="1" t="s">
        <v>85</v>
      </c>
      <c r="Q27" s="1" t="s">
        <v>100</v>
      </c>
      <c r="S27" s="1" t="s">
        <v>87</v>
      </c>
      <c r="T27" s="1" t="s">
        <v>87</v>
      </c>
      <c r="U27" s="1" t="s">
        <v>87</v>
      </c>
      <c r="V27" s="1" t="s">
        <v>87</v>
      </c>
      <c r="W27" s="1" t="s">
        <v>87</v>
      </c>
      <c r="AB27" s="1">
        <v>180</v>
      </c>
      <c r="AG27" s="1" t="s">
        <v>101</v>
      </c>
      <c r="AS27" s="1">
        <v>0.6000000000000001</v>
      </c>
      <c r="AT27" s="1" t="s">
        <v>87</v>
      </c>
      <c r="BG27" s="1" t="s">
        <v>87</v>
      </c>
      <c r="BL27" s="1" t="s">
        <v>87</v>
      </c>
      <c r="BO27" s="1" t="s">
        <v>87</v>
      </c>
      <c r="BP27" s="1" t="s">
        <v>118</v>
      </c>
    </row>
    <row r="28" spans="1:68" ht="12.75">
      <c r="A28" s="1" t="s">
        <v>193</v>
      </c>
      <c r="B28" s="1" t="s">
        <v>197</v>
      </c>
      <c r="D28" s="4" t="s">
        <v>195</v>
      </c>
      <c r="E28" s="1" t="s">
        <v>196</v>
      </c>
      <c r="F28" s="1" t="s">
        <v>85</v>
      </c>
      <c r="Q28" s="1" t="s">
        <v>100</v>
      </c>
      <c r="S28" s="1" t="s">
        <v>87</v>
      </c>
      <c r="T28" s="1" t="s">
        <v>87</v>
      </c>
      <c r="U28" s="1" t="s">
        <v>87</v>
      </c>
      <c r="V28" s="1" t="s">
        <v>87</v>
      </c>
      <c r="W28" s="1" t="s">
        <v>87</v>
      </c>
      <c r="AB28" s="1">
        <v>24</v>
      </c>
      <c r="AG28" s="1" t="s">
        <v>101</v>
      </c>
      <c r="AS28" s="1">
        <v>0.6000000000000001</v>
      </c>
      <c r="AT28" s="1" t="s">
        <v>87</v>
      </c>
      <c r="BG28" s="1" t="s">
        <v>87</v>
      </c>
      <c r="BL28" s="1" t="s">
        <v>87</v>
      </c>
      <c r="BO28" s="1" t="s">
        <v>87</v>
      </c>
      <c r="BP28" s="1" t="s">
        <v>118</v>
      </c>
    </row>
    <row r="29" spans="1:81" ht="12.75">
      <c r="A29" s="1" t="s">
        <v>198</v>
      </c>
      <c r="B29" s="1" t="s">
        <v>199</v>
      </c>
      <c r="C29" s="1" t="s">
        <v>95</v>
      </c>
      <c r="D29" s="4" t="s">
        <v>200</v>
      </c>
      <c r="E29" s="1" t="s">
        <v>201</v>
      </c>
      <c r="F29" s="1" t="s">
        <v>85</v>
      </c>
      <c r="G29" s="1" t="s">
        <v>202</v>
      </c>
      <c r="H29" s="1" t="s">
        <v>87</v>
      </c>
      <c r="J29" s="1">
        <v>840</v>
      </c>
      <c r="K29" s="1">
        <v>0</v>
      </c>
      <c r="L29" s="1">
        <v>55</v>
      </c>
      <c r="M29" s="1">
        <v>1</v>
      </c>
      <c r="N29" s="1" t="s">
        <v>88</v>
      </c>
      <c r="O29" s="1" t="s">
        <v>87</v>
      </c>
      <c r="S29" s="1" t="s">
        <v>87</v>
      </c>
      <c r="T29" s="1" t="s">
        <v>87</v>
      </c>
      <c r="U29" s="1" t="s">
        <v>87</v>
      </c>
      <c r="V29" s="1" t="s">
        <v>87</v>
      </c>
      <c r="W29" s="1" t="s">
        <v>87</v>
      </c>
      <c r="Y29" s="1" t="s">
        <v>87</v>
      </c>
      <c r="Z29" s="1" t="s">
        <v>87</v>
      </c>
      <c r="AA29" s="1">
        <v>1</v>
      </c>
      <c r="AB29" s="1">
        <v>192</v>
      </c>
      <c r="AC29" s="1">
        <v>3</v>
      </c>
      <c r="AD29" s="1">
        <v>1</v>
      </c>
      <c r="AG29" s="1" t="s">
        <v>101</v>
      </c>
      <c r="AI29" s="1">
        <v>1</v>
      </c>
      <c r="AK29" s="1" t="s">
        <v>87</v>
      </c>
      <c r="AM29" s="1" t="s">
        <v>87</v>
      </c>
      <c r="AP29" s="1" t="s">
        <v>87</v>
      </c>
      <c r="AT29" s="1" t="s">
        <v>87</v>
      </c>
      <c r="AY29" s="1" t="s">
        <v>87</v>
      </c>
      <c r="AZ29" s="1" t="s">
        <v>87</v>
      </c>
      <c r="BA29" s="5" t="s">
        <v>152</v>
      </c>
      <c r="BB29" s="1" t="s">
        <v>87</v>
      </c>
      <c r="BC29" s="1" t="s">
        <v>87</v>
      </c>
      <c r="BD29" s="1" t="s">
        <v>87</v>
      </c>
      <c r="BE29" s="1" t="s">
        <v>87</v>
      </c>
      <c r="BG29" s="1" t="s">
        <v>87</v>
      </c>
      <c r="BH29" s="1" t="s">
        <v>87</v>
      </c>
      <c r="BI29" s="1" t="s">
        <v>87</v>
      </c>
      <c r="BN29" s="1" t="s">
        <v>87</v>
      </c>
      <c r="BP29" s="1" t="s">
        <v>102</v>
      </c>
      <c r="BQ29" s="1" t="s">
        <v>91</v>
      </c>
      <c r="BT29" s="5" t="s">
        <v>87</v>
      </c>
      <c r="BU29" s="5"/>
      <c r="BV29" s="5"/>
      <c r="BX29" s="5" t="s">
        <v>87</v>
      </c>
      <c r="BY29" s="5" t="s">
        <v>87</v>
      </c>
      <c r="BZ29" s="5"/>
      <c r="CB29" s="1" t="s">
        <v>203</v>
      </c>
      <c r="CC29" s="1" t="s">
        <v>204</v>
      </c>
    </row>
    <row r="30" spans="1:81" ht="12.75">
      <c r="A30" s="1" t="s">
        <v>205</v>
      </c>
      <c r="B30" s="1" t="s">
        <v>206</v>
      </c>
      <c r="C30" s="5"/>
      <c r="D30" s="4" t="s">
        <v>207</v>
      </c>
      <c r="E30" s="1" t="s">
        <v>150</v>
      </c>
      <c r="F30" s="1" t="s">
        <v>122</v>
      </c>
      <c r="H30" s="1" t="s">
        <v>87</v>
      </c>
      <c r="N30" s="1" t="s">
        <v>124</v>
      </c>
      <c r="O30" s="1" t="s">
        <v>87</v>
      </c>
      <c r="P30" s="1">
        <f>IF(Q30="","","Y")</f>
      </c>
      <c r="T30" s="1" t="s">
        <v>87</v>
      </c>
      <c r="Y30" s="1" t="s">
        <v>87</v>
      </c>
      <c r="Z30" s="1" t="s">
        <v>87</v>
      </c>
      <c r="AA30" s="1">
        <v>1</v>
      </c>
      <c r="AB30" s="1">
        <v>999</v>
      </c>
      <c r="AC30" s="1">
        <v>1</v>
      </c>
      <c r="AD30" s="1">
        <v>1</v>
      </c>
      <c r="AG30" s="1" t="s">
        <v>89</v>
      </c>
      <c r="AI30" s="1">
        <v>0</v>
      </c>
      <c r="AM30" s="1" t="s">
        <v>87</v>
      </c>
      <c r="AP30" s="1" t="s">
        <v>87</v>
      </c>
      <c r="BC30" s="1" t="s">
        <v>87</v>
      </c>
      <c r="BD30" s="1" t="s">
        <v>87</v>
      </c>
      <c r="BN30" s="1" t="s">
        <v>87</v>
      </c>
      <c r="BP30" s="1" t="s">
        <v>118</v>
      </c>
      <c r="BT30" s="5" t="s">
        <v>87</v>
      </c>
      <c r="BU30" s="5"/>
      <c r="BV30" s="5"/>
      <c r="BX30" s="5" t="s">
        <v>87</v>
      </c>
      <c r="BY30" s="5" t="s">
        <v>87</v>
      </c>
      <c r="BZ30" s="5"/>
      <c r="CB30" s="1" t="s">
        <v>208</v>
      </c>
      <c r="CC30" s="1" t="s">
        <v>209</v>
      </c>
    </row>
    <row r="31" spans="1:81" ht="12.75">
      <c r="A31" s="1" t="s">
        <v>210</v>
      </c>
      <c r="B31" s="1" t="s">
        <v>211</v>
      </c>
      <c r="C31" s="1" t="s">
        <v>95</v>
      </c>
      <c r="D31" s="4" t="s">
        <v>212</v>
      </c>
      <c r="E31" s="1" t="s">
        <v>213</v>
      </c>
      <c r="F31" s="1" t="s">
        <v>85</v>
      </c>
      <c r="G31" s="1" t="s">
        <v>214</v>
      </c>
      <c r="H31" s="1" t="s">
        <v>87</v>
      </c>
      <c r="N31" s="1" t="s">
        <v>88</v>
      </c>
      <c r="O31" s="1">
        <f>IF(Q31="Distributed","Y","")</f>
      </c>
      <c r="P31" s="1" t="s">
        <v>87</v>
      </c>
      <c r="Q31" s="1" t="s">
        <v>100</v>
      </c>
      <c r="R31" s="1" t="s">
        <v>87</v>
      </c>
      <c r="S31" s="1" t="s">
        <v>87</v>
      </c>
      <c r="T31" s="1" t="s">
        <v>87</v>
      </c>
      <c r="U31" s="1" t="s">
        <v>87</v>
      </c>
      <c r="V31" s="1" t="s">
        <v>87</v>
      </c>
      <c r="W31" s="1" t="s">
        <v>87</v>
      </c>
      <c r="X31" s="1" t="s">
        <v>87</v>
      </c>
      <c r="Y31" s="1" t="s">
        <v>87</v>
      </c>
      <c r="Z31" s="1" t="s">
        <v>87</v>
      </c>
      <c r="AA31" s="1">
        <v>4</v>
      </c>
      <c r="AB31" s="1">
        <v>200</v>
      </c>
      <c r="AC31" s="1">
        <v>20</v>
      </c>
      <c r="AD31" s="1">
        <v>1</v>
      </c>
      <c r="AE31" s="1">
        <v>1</v>
      </c>
      <c r="AG31" s="1" t="s">
        <v>101</v>
      </c>
      <c r="AI31" s="1">
        <v>1</v>
      </c>
      <c r="AK31" s="1" t="s">
        <v>87</v>
      </c>
      <c r="AM31" s="1" t="s">
        <v>87</v>
      </c>
      <c r="AP31" s="1" t="s">
        <v>87</v>
      </c>
      <c r="AT31" s="1" t="s">
        <v>87</v>
      </c>
      <c r="AU31" s="1" t="s">
        <v>87</v>
      </c>
      <c r="BB31" s="1" t="s">
        <v>87</v>
      </c>
      <c r="BG31" s="1" t="s">
        <v>87</v>
      </c>
      <c r="BI31" s="1" t="s">
        <v>87</v>
      </c>
      <c r="BO31" s="1" t="s">
        <v>87</v>
      </c>
      <c r="BP31" s="1" t="s">
        <v>118</v>
      </c>
      <c r="BT31" s="5" t="s">
        <v>87</v>
      </c>
      <c r="BU31" s="5"/>
      <c r="BV31" s="5"/>
      <c r="BX31" s="5" t="s">
        <v>87</v>
      </c>
      <c r="BY31" s="5" t="s">
        <v>87</v>
      </c>
      <c r="BZ31" s="5"/>
      <c r="CB31" s="1" t="s">
        <v>215</v>
      </c>
      <c r="CC31" s="1" t="s">
        <v>216</v>
      </c>
    </row>
    <row r="32" spans="1:78" ht="12.75">
      <c r="A32" s="1" t="s">
        <v>217</v>
      </c>
      <c r="B32" s="1" t="s">
        <v>218</v>
      </c>
      <c r="D32" s="4" t="s">
        <v>219</v>
      </c>
      <c r="E32" s="1" t="s">
        <v>220</v>
      </c>
      <c r="F32" s="1" t="s">
        <v>122</v>
      </c>
      <c r="N32" s="1" t="s">
        <v>88</v>
      </c>
      <c r="P32" s="1" t="s">
        <v>87</v>
      </c>
      <c r="Q32" s="1" t="s">
        <v>132</v>
      </c>
      <c r="S32" s="1" t="s">
        <v>87</v>
      </c>
      <c r="T32" s="1" t="s">
        <v>87</v>
      </c>
      <c r="U32" s="1" t="s">
        <v>87</v>
      </c>
      <c r="V32" s="1" t="s">
        <v>87</v>
      </c>
      <c r="W32" s="1" t="s">
        <v>87</v>
      </c>
      <c r="AA32" s="1">
        <v>4</v>
      </c>
      <c r="AB32" s="1">
        <v>48</v>
      </c>
      <c r="AD32" s="1">
        <v>1</v>
      </c>
      <c r="AG32" s="1" t="s">
        <v>101</v>
      </c>
      <c r="AH32" s="1">
        <v>300</v>
      </c>
      <c r="AP32" s="1" t="s">
        <v>87</v>
      </c>
      <c r="AS32" s="1">
        <v>0.30000000000000004</v>
      </c>
      <c r="AT32" s="1" t="s">
        <v>87</v>
      </c>
      <c r="BA32" s="1" t="s">
        <v>87</v>
      </c>
      <c r="BG32" s="1" t="s">
        <v>87</v>
      </c>
      <c r="BT32" s="5"/>
      <c r="BU32" s="5"/>
      <c r="BV32" s="5"/>
      <c r="BX32" s="5"/>
      <c r="BY32" s="5"/>
      <c r="BZ32" s="5"/>
    </row>
    <row r="33" spans="1:78" ht="12.75">
      <c r="A33" s="1" t="s">
        <v>217</v>
      </c>
      <c r="B33" s="1" t="s">
        <v>221</v>
      </c>
      <c r="D33" s="4" t="s">
        <v>219</v>
      </c>
      <c r="E33" s="1" t="s">
        <v>220</v>
      </c>
      <c r="F33" s="1" t="s">
        <v>122</v>
      </c>
      <c r="N33" s="1" t="s">
        <v>88</v>
      </c>
      <c r="P33" s="1" t="s">
        <v>87</v>
      </c>
      <c r="Q33" s="1" t="s">
        <v>100</v>
      </c>
      <c r="S33" s="1" t="s">
        <v>87</v>
      </c>
      <c r="T33" s="1" t="s">
        <v>87</v>
      </c>
      <c r="U33" s="1" t="s">
        <v>87</v>
      </c>
      <c r="V33" s="1" t="s">
        <v>87</v>
      </c>
      <c r="W33" s="1" t="s">
        <v>87</v>
      </c>
      <c r="AA33" s="1">
        <v>2</v>
      </c>
      <c r="AB33" s="1">
        <v>240</v>
      </c>
      <c r="AD33" s="1">
        <v>1</v>
      </c>
      <c r="AG33" s="1" t="s">
        <v>101</v>
      </c>
      <c r="AH33" s="1">
        <v>300</v>
      </c>
      <c r="AP33" s="1" t="s">
        <v>87</v>
      </c>
      <c r="AQ33" s="1" t="s">
        <v>222</v>
      </c>
      <c r="AS33" s="1">
        <v>0.30000000000000004</v>
      </c>
      <c r="AT33" s="1" t="s">
        <v>87</v>
      </c>
      <c r="AV33" s="1" t="s">
        <v>87</v>
      </c>
      <c r="BA33" s="1" t="s">
        <v>87</v>
      </c>
      <c r="BG33" s="1" t="s">
        <v>223</v>
      </c>
      <c r="BH33" s="1" t="s">
        <v>87</v>
      </c>
      <c r="BL33" s="1" t="s">
        <v>87</v>
      </c>
      <c r="BT33" s="5"/>
      <c r="BU33" s="5"/>
      <c r="BV33" s="5"/>
      <c r="BX33" s="5"/>
      <c r="BY33" s="5"/>
      <c r="BZ33" s="5"/>
    </row>
    <row r="34" spans="1:96" s="5" customFormat="1" ht="12.75">
      <c r="A34" s="1" t="s">
        <v>224</v>
      </c>
      <c r="B34" s="6" t="s">
        <v>225</v>
      </c>
      <c r="C34" s="1" t="s">
        <v>95</v>
      </c>
      <c r="D34" s="4" t="s">
        <v>226</v>
      </c>
      <c r="E34" s="1" t="s">
        <v>138</v>
      </c>
      <c r="F34" s="1" t="s">
        <v>85</v>
      </c>
      <c r="G34" s="1" t="s">
        <v>227</v>
      </c>
      <c r="H34" s="1" t="s">
        <v>87</v>
      </c>
      <c r="I34" s="1"/>
      <c r="J34" s="1">
        <v>389</v>
      </c>
      <c r="K34" s="1">
        <v>0</v>
      </c>
      <c r="L34" s="1">
        <v>15.5</v>
      </c>
      <c r="M34" s="1">
        <v>1</v>
      </c>
      <c r="N34" s="1" t="s">
        <v>88</v>
      </c>
      <c r="O34" s="1" t="s">
        <v>87</v>
      </c>
      <c r="P34" s="1"/>
      <c r="Q34" s="1"/>
      <c r="R34" s="1"/>
      <c r="S34" s="1" t="s">
        <v>87</v>
      </c>
      <c r="T34" s="1"/>
      <c r="U34" s="1"/>
      <c r="V34" s="1"/>
      <c r="W34" s="1" t="s">
        <v>87</v>
      </c>
      <c r="X34" s="1"/>
      <c r="Y34" s="1" t="s">
        <v>87</v>
      </c>
      <c r="Z34" s="1" t="s">
        <v>87</v>
      </c>
      <c r="AA34" s="1">
        <v>1</v>
      </c>
      <c r="AB34" s="1">
        <v>254</v>
      </c>
      <c r="AC34" s="1"/>
      <c r="AD34" s="1"/>
      <c r="AE34" s="1">
        <v>10</v>
      </c>
      <c r="AF34" s="1">
        <v>1000</v>
      </c>
      <c r="AG34" s="1" t="s">
        <v>89</v>
      </c>
      <c r="AH34" s="1">
        <v>800</v>
      </c>
      <c r="AI34" s="1">
        <v>1</v>
      </c>
      <c r="AJ34" s="1"/>
      <c r="AK34" s="1" t="s">
        <v>87</v>
      </c>
      <c r="AL34" s="1"/>
      <c r="AM34" s="1" t="s">
        <v>87</v>
      </c>
      <c r="AN34" s="1"/>
      <c r="AO34" s="1"/>
      <c r="AP34" s="1"/>
      <c r="AQ34" s="1"/>
      <c r="AR34" s="1"/>
      <c r="AS34" s="1">
        <v>1.8</v>
      </c>
      <c r="AT34" s="1" t="s">
        <v>87</v>
      </c>
      <c r="AU34" s="1"/>
      <c r="AV34" s="1"/>
      <c r="AW34" s="1"/>
      <c r="AX34" s="1"/>
      <c r="AY34" s="1"/>
      <c r="AZ34" s="1"/>
      <c r="BA34" s="1"/>
      <c r="BB34" s="1" t="s">
        <v>87</v>
      </c>
      <c r="BC34" s="1" t="s">
        <v>87</v>
      </c>
      <c r="BD34" s="1" t="s">
        <v>87</v>
      </c>
      <c r="BE34" s="1" t="s">
        <v>87</v>
      </c>
      <c r="BF34" s="1"/>
      <c r="BG34" s="1" t="s">
        <v>87</v>
      </c>
      <c r="BH34" s="1" t="s">
        <v>87</v>
      </c>
      <c r="BI34" s="1" t="s">
        <v>87</v>
      </c>
      <c r="BJ34" s="1"/>
      <c r="BK34" s="1"/>
      <c r="BL34" s="1" t="s">
        <v>87</v>
      </c>
      <c r="BM34" s="1"/>
      <c r="BN34" s="1"/>
      <c r="BO34" s="1" t="s">
        <v>87</v>
      </c>
      <c r="BP34" s="1" t="s">
        <v>102</v>
      </c>
      <c r="BQ34" s="1" t="s">
        <v>103</v>
      </c>
      <c r="BR34" s="1" t="s">
        <v>87</v>
      </c>
      <c r="BS34" s="1"/>
      <c r="BT34" s="1" t="s">
        <v>87</v>
      </c>
      <c r="BW34" s="1"/>
      <c r="BX34" s="1" t="s">
        <v>87</v>
      </c>
      <c r="BY34" s="1"/>
      <c r="CA34" s="1"/>
      <c r="CB34" s="1" t="s">
        <v>224</v>
      </c>
      <c r="CC34" s="1" t="s">
        <v>228</v>
      </c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1:96" s="5" customFormat="1" ht="12.75">
      <c r="A35" s="1" t="s">
        <v>229</v>
      </c>
      <c r="B35" s="1" t="s">
        <v>230</v>
      </c>
      <c r="C35" s="1" t="s">
        <v>95</v>
      </c>
      <c r="D35" s="4" t="s">
        <v>231</v>
      </c>
      <c r="E35" s="1" t="s">
        <v>144</v>
      </c>
      <c r="F35" s="1" t="s">
        <v>98</v>
      </c>
      <c r="G35" s="1" t="s">
        <v>232</v>
      </c>
      <c r="H35" s="1" t="s">
        <v>87</v>
      </c>
      <c r="I35" s="1"/>
      <c r="J35" s="1">
        <v>200</v>
      </c>
      <c r="K35" s="1">
        <v>24</v>
      </c>
      <c r="L35" s="1">
        <v>0</v>
      </c>
      <c r="M35" s="1">
        <v>0</v>
      </c>
      <c r="N35" s="1" t="s">
        <v>88</v>
      </c>
      <c r="O35" s="1"/>
      <c r="P35" s="1" t="s">
        <v>87</v>
      </c>
      <c r="Q35" s="1" t="s">
        <v>132</v>
      </c>
      <c r="R35" s="1"/>
      <c r="S35" s="1" t="s">
        <v>87</v>
      </c>
      <c r="T35" s="1" t="s">
        <v>87</v>
      </c>
      <c r="U35" s="1" t="s">
        <v>87</v>
      </c>
      <c r="V35" s="1" t="s">
        <v>87</v>
      </c>
      <c r="W35" s="1" t="s">
        <v>87</v>
      </c>
      <c r="X35" s="1" t="s">
        <v>87</v>
      </c>
      <c r="Y35" s="1" t="s">
        <v>87</v>
      </c>
      <c r="Z35" s="1"/>
      <c r="AA35" s="1">
        <v>6</v>
      </c>
      <c r="AB35" s="1">
        <v>24</v>
      </c>
      <c r="AC35" s="1">
        <v>1</v>
      </c>
      <c r="AD35" s="1">
        <v>1</v>
      </c>
      <c r="AE35" s="1">
        <v>5</v>
      </c>
      <c r="AF35" s="1"/>
      <c r="AG35" s="1" t="s">
        <v>101</v>
      </c>
      <c r="AH35" s="1">
        <v>500</v>
      </c>
      <c r="AI35" s="1">
        <v>1</v>
      </c>
      <c r="AJ35" s="1"/>
      <c r="AK35" s="1" t="s">
        <v>87</v>
      </c>
      <c r="AL35" s="1"/>
      <c r="AM35" s="1" t="s">
        <v>87</v>
      </c>
      <c r="AN35" s="1"/>
      <c r="AO35" s="1"/>
      <c r="AP35" s="1" t="s">
        <v>87</v>
      </c>
      <c r="AQ35" s="1"/>
      <c r="AR35" s="1"/>
      <c r="AS35" s="1">
        <v>0.5</v>
      </c>
      <c r="AT35" s="1" t="s">
        <v>87</v>
      </c>
      <c r="AU35" s="1"/>
      <c r="AV35" s="1"/>
      <c r="AW35" s="1"/>
      <c r="AX35" s="1"/>
      <c r="AY35" s="1"/>
      <c r="AZ35" s="1"/>
      <c r="BA35" s="1"/>
      <c r="BB35" s="1"/>
      <c r="BC35" s="1" t="s">
        <v>87</v>
      </c>
      <c r="BD35" s="1" t="s">
        <v>87</v>
      </c>
      <c r="BE35" s="1"/>
      <c r="BF35" s="1"/>
      <c r="BG35" s="1"/>
      <c r="BH35" s="1"/>
      <c r="BI35" s="1" t="s">
        <v>87</v>
      </c>
      <c r="BJ35" s="1"/>
      <c r="BK35" s="1"/>
      <c r="BL35" s="1"/>
      <c r="BM35" s="1"/>
      <c r="BN35" s="1" t="s">
        <v>87</v>
      </c>
      <c r="BO35" s="1" t="s">
        <v>87</v>
      </c>
      <c r="BP35" s="1" t="s">
        <v>118</v>
      </c>
      <c r="BQ35" s="1"/>
      <c r="BS35" s="1"/>
      <c r="BT35" s="5" t="s">
        <v>87</v>
      </c>
      <c r="BX35" s="5" t="s">
        <v>87</v>
      </c>
      <c r="BY35" s="5" t="s">
        <v>87</v>
      </c>
      <c r="CA35" s="1"/>
      <c r="CB35" s="1"/>
      <c r="CC35" s="1" t="s">
        <v>233</v>
      </c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1:96" s="5" customFormat="1" ht="12.75">
      <c r="A36" s="1" t="s">
        <v>234</v>
      </c>
      <c r="B36" s="6" t="s">
        <v>235</v>
      </c>
      <c r="C36" s="1"/>
      <c r="D36" s="4" t="s">
        <v>236</v>
      </c>
      <c r="E36" s="1" t="s">
        <v>144</v>
      </c>
      <c r="F36" s="1" t="s">
        <v>98</v>
      </c>
      <c r="G36" s="1"/>
      <c r="H36" s="1"/>
      <c r="I36" s="1"/>
      <c r="J36" s="1"/>
      <c r="K36" s="1"/>
      <c r="L36" s="1"/>
      <c r="M36" s="1"/>
      <c r="N36" s="1" t="s">
        <v>88</v>
      </c>
      <c r="O36" s="1"/>
      <c r="P36" s="1" t="s">
        <v>87</v>
      </c>
      <c r="Q36" s="1" t="s">
        <v>100</v>
      </c>
      <c r="R36" s="1"/>
      <c r="S36" s="1" t="s">
        <v>87</v>
      </c>
      <c r="T36" s="1" t="s">
        <v>87</v>
      </c>
      <c r="U36" s="1" t="s">
        <v>87</v>
      </c>
      <c r="V36" s="1" t="s">
        <v>87</v>
      </c>
      <c r="W36" s="1" t="s">
        <v>87</v>
      </c>
      <c r="X36" s="1"/>
      <c r="Y36" s="1"/>
      <c r="Z36" s="1"/>
      <c r="AA36" s="1">
        <v>5</v>
      </c>
      <c r="AB36" s="1">
        <v>104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 t="s">
        <v>87</v>
      </c>
      <c r="AQ36" s="1"/>
      <c r="AR36" s="1"/>
      <c r="AS36" s="1"/>
      <c r="AT36" s="1" t="s">
        <v>87</v>
      </c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 t="s">
        <v>87</v>
      </c>
      <c r="BH36" s="1"/>
      <c r="BI36" s="1" t="s">
        <v>87</v>
      </c>
      <c r="BJ36" s="1"/>
      <c r="BK36" s="1"/>
      <c r="BL36" s="1"/>
      <c r="BM36" s="1"/>
      <c r="BN36" s="1" t="s">
        <v>87</v>
      </c>
      <c r="BO36" s="1"/>
      <c r="BP36" s="1" t="s">
        <v>102</v>
      </c>
      <c r="BQ36" s="1" t="s">
        <v>103</v>
      </c>
      <c r="BS36" s="1"/>
      <c r="CA36" s="1"/>
      <c r="CB36" s="1"/>
      <c r="CC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1:96" s="5" customFormat="1" ht="12.75">
      <c r="A37" s="1" t="s">
        <v>234</v>
      </c>
      <c r="B37" s="1" t="s">
        <v>237</v>
      </c>
      <c r="C37" s="1"/>
      <c r="D37" s="4" t="s">
        <v>236</v>
      </c>
      <c r="E37" s="1" t="s">
        <v>144</v>
      </c>
      <c r="F37" s="1" t="s">
        <v>98</v>
      </c>
      <c r="G37" s="1"/>
      <c r="H37" s="1"/>
      <c r="I37" s="1"/>
      <c r="J37" s="1"/>
      <c r="K37" s="1"/>
      <c r="L37" s="1"/>
      <c r="M37" s="1"/>
      <c r="N37" s="1" t="s">
        <v>88</v>
      </c>
      <c r="O37" s="1"/>
      <c r="P37" s="1" t="s">
        <v>87</v>
      </c>
      <c r="Q37" s="1" t="s">
        <v>100</v>
      </c>
      <c r="R37" s="1"/>
      <c r="S37" s="1" t="s">
        <v>87</v>
      </c>
      <c r="T37" s="1" t="s">
        <v>87</v>
      </c>
      <c r="U37" s="1" t="s">
        <v>87</v>
      </c>
      <c r="V37" s="1" t="s">
        <v>87</v>
      </c>
      <c r="W37" s="1" t="s">
        <v>87</v>
      </c>
      <c r="X37" s="1"/>
      <c r="Y37" s="1"/>
      <c r="Z37" s="1"/>
      <c r="AA37" s="1"/>
      <c r="AB37" s="1">
        <v>12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 t="s">
        <v>87</v>
      </c>
      <c r="AQ37" s="1"/>
      <c r="AR37" s="1"/>
      <c r="AS37" s="1"/>
      <c r="AT37" s="1" t="s">
        <v>87</v>
      </c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 t="s">
        <v>87</v>
      </c>
      <c r="BH37" s="1"/>
      <c r="BI37" s="1"/>
      <c r="BJ37" s="1" t="s">
        <v>87</v>
      </c>
      <c r="BK37" s="1"/>
      <c r="BL37" s="1"/>
      <c r="BM37" s="1"/>
      <c r="BN37" s="1" t="s">
        <v>87</v>
      </c>
      <c r="BO37" s="1"/>
      <c r="BP37" s="1" t="s">
        <v>102</v>
      </c>
      <c r="BQ37" s="1" t="s">
        <v>103</v>
      </c>
      <c r="BS37" s="1"/>
      <c r="CA37" s="1"/>
      <c r="CB37" s="1"/>
      <c r="CC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  <row r="38" spans="1:96" s="5" customFormat="1" ht="12.75">
      <c r="A38" s="1" t="s">
        <v>234</v>
      </c>
      <c r="B38" s="1" t="s">
        <v>238</v>
      </c>
      <c r="C38" s="1"/>
      <c r="D38" s="4" t="s">
        <v>236</v>
      </c>
      <c r="E38" s="1" t="s">
        <v>144</v>
      </c>
      <c r="F38" s="1" t="s">
        <v>98</v>
      </c>
      <c r="G38" s="1"/>
      <c r="H38" s="1"/>
      <c r="I38" s="1"/>
      <c r="J38" s="1"/>
      <c r="K38" s="1"/>
      <c r="L38" s="1"/>
      <c r="M38" s="1"/>
      <c r="N38" s="1" t="s">
        <v>88</v>
      </c>
      <c r="O38" s="1"/>
      <c r="P38" s="1" t="s">
        <v>87</v>
      </c>
      <c r="Q38" s="1" t="s">
        <v>100</v>
      </c>
      <c r="R38" s="1"/>
      <c r="S38" s="1" t="s">
        <v>87</v>
      </c>
      <c r="T38" s="1" t="s">
        <v>87</v>
      </c>
      <c r="U38" s="1" t="s">
        <v>87</v>
      </c>
      <c r="V38" s="1" t="s">
        <v>87</v>
      </c>
      <c r="W38" s="1" t="s">
        <v>87</v>
      </c>
      <c r="X38" s="1"/>
      <c r="Y38" s="1"/>
      <c r="Z38" s="1"/>
      <c r="AA38" s="1"/>
      <c r="AB38" s="1">
        <v>16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 t="s">
        <v>87</v>
      </c>
      <c r="AQ38" s="1"/>
      <c r="AR38" s="1"/>
      <c r="AS38" s="1"/>
      <c r="AT38" s="1" t="s">
        <v>87</v>
      </c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 t="s">
        <v>87</v>
      </c>
      <c r="BH38" s="1"/>
      <c r="BI38" s="1"/>
      <c r="BJ38" s="1" t="s">
        <v>87</v>
      </c>
      <c r="BK38" s="1"/>
      <c r="BL38" s="1"/>
      <c r="BM38" s="1"/>
      <c r="BN38" s="1" t="s">
        <v>87</v>
      </c>
      <c r="BO38" s="1"/>
      <c r="BP38" s="1" t="s">
        <v>102</v>
      </c>
      <c r="BQ38" s="1" t="s">
        <v>103</v>
      </c>
      <c r="BS38" s="1"/>
      <c r="CA38" s="1"/>
      <c r="CB38" s="1"/>
      <c r="CC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</row>
    <row r="39" spans="1:96" s="5" customFormat="1" ht="12.75">
      <c r="A39" s="1" t="s">
        <v>234</v>
      </c>
      <c r="B39" s="1" t="s">
        <v>239</v>
      </c>
      <c r="C39" s="1"/>
      <c r="D39" s="4" t="s">
        <v>236</v>
      </c>
      <c r="E39" s="1" t="s">
        <v>144</v>
      </c>
      <c r="F39" s="1" t="s">
        <v>98</v>
      </c>
      <c r="G39" s="1"/>
      <c r="H39" s="1"/>
      <c r="I39" s="1"/>
      <c r="J39" s="1"/>
      <c r="K39" s="1"/>
      <c r="L39" s="1"/>
      <c r="M39" s="1"/>
      <c r="N39" s="1" t="s">
        <v>88</v>
      </c>
      <c r="O39" s="1"/>
      <c r="P39" s="1" t="s">
        <v>87</v>
      </c>
      <c r="Q39" s="1" t="s">
        <v>100</v>
      </c>
      <c r="R39" s="1"/>
      <c r="S39" s="1" t="s">
        <v>87</v>
      </c>
      <c r="T39" s="1" t="s">
        <v>87</v>
      </c>
      <c r="U39" s="1" t="s">
        <v>87</v>
      </c>
      <c r="V39" s="1" t="s">
        <v>87</v>
      </c>
      <c r="W39" s="1" t="s">
        <v>87</v>
      </c>
      <c r="X39" s="1"/>
      <c r="Y39" s="1"/>
      <c r="Z39" s="1"/>
      <c r="AA39" s="1"/>
      <c r="AB39" s="1">
        <v>25</v>
      </c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 t="s">
        <v>87</v>
      </c>
      <c r="AQ39" s="1"/>
      <c r="AR39" s="1"/>
      <c r="AS39" s="1"/>
      <c r="AT39" s="1" t="s">
        <v>87</v>
      </c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 t="s">
        <v>87</v>
      </c>
      <c r="BH39" s="1"/>
      <c r="BI39" s="1"/>
      <c r="BJ39" s="1" t="s">
        <v>87</v>
      </c>
      <c r="BK39" s="1"/>
      <c r="BL39" s="1"/>
      <c r="BM39" s="1"/>
      <c r="BN39" s="1" t="s">
        <v>87</v>
      </c>
      <c r="BO39" s="1"/>
      <c r="BP39" s="1" t="s">
        <v>102</v>
      </c>
      <c r="BQ39" s="1" t="s">
        <v>103</v>
      </c>
      <c r="BS39" s="1"/>
      <c r="CA39" s="1"/>
      <c r="CB39" s="1"/>
      <c r="CC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</row>
    <row r="40" spans="1:96" s="5" customFormat="1" ht="12.75">
      <c r="A40" s="1" t="s">
        <v>234</v>
      </c>
      <c r="B40" s="1" t="s">
        <v>240</v>
      </c>
      <c r="C40" s="1"/>
      <c r="D40" s="4" t="s">
        <v>236</v>
      </c>
      <c r="E40" s="1" t="s">
        <v>144</v>
      </c>
      <c r="F40" s="1" t="s">
        <v>98</v>
      </c>
      <c r="G40" s="1"/>
      <c r="H40" s="1"/>
      <c r="I40" s="1"/>
      <c r="J40" s="1"/>
      <c r="K40" s="1"/>
      <c r="L40" s="1"/>
      <c r="M40" s="1"/>
      <c r="N40" s="1" t="s">
        <v>88</v>
      </c>
      <c r="O40" s="1"/>
      <c r="P40" s="1" t="s">
        <v>87</v>
      </c>
      <c r="Q40" s="1" t="s">
        <v>100</v>
      </c>
      <c r="R40" s="1"/>
      <c r="S40" s="1" t="s">
        <v>87</v>
      </c>
      <c r="T40" s="1" t="s">
        <v>87</v>
      </c>
      <c r="U40" s="1" t="s">
        <v>87</v>
      </c>
      <c r="V40" s="1" t="s">
        <v>87</v>
      </c>
      <c r="W40" s="1" t="s">
        <v>87</v>
      </c>
      <c r="X40" s="1"/>
      <c r="Y40" s="1"/>
      <c r="Z40" s="1"/>
      <c r="AA40" s="1"/>
      <c r="AB40" s="1">
        <v>24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 t="s">
        <v>87</v>
      </c>
      <c r="AQ40" s="1"/>
      <c r="AR40" s="1"/>
      <c r="AS40" s="1"/>
      <c r="AT40" s="1" t="s">
        <v>87</v>
      </c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 t="s">
        <v>87</v>
      </c>
      <c r="BH40" s="1"/>
      <c r="BI40" s="1"/>
      <c r="BJ40" s="1" t="s">
        <v>87</v>
      </c>
      <c r="BK40" s="1"/>
      <c r="BL40" s="1"/>
      <c r="BM40" s="1"/>
      <c r="BN40" s="1" t="s">
        <v>87</v>
      </c>
      <c r="BO40" s="1"/>
      <c r="BP40" s="1" t="s">
        <v>102</v>
      </c>
      <c r="BQ40" s="1" t="s">
        <v>103</v>
      </c>
      <c r="BS40" s="1"/>
      <c r="CA40" s="1"/>
      <c r="CB40" s="1"/>
      <c r="CC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</row>
    <row r="41" spans="1:96" s="5" customFormat="1" ht="12.75">
      <c r="A41" s="1" t="s">
        <v>234</v>
      </c>
      <c r="B41" s="1" t="s">
        <v>241</v>
      </c>
      <c r="C41" s="1"/>
      <c r="D41" s="4" t="s">
        <v>236</v>
      </c>
      <c r="E41" s="1" t="s">
        <v>144</v>
      </c>
      <c r="F41" s="1" t="s">
        <v>98</v>
      </c>
      <c r="G41" s="1"/>
      <c r="H41" s="1"/>
      <c r="I41" s="1"/>
      <c r="J41" s="1"/>
      <c r="K41" s="1"/>
      <c r="L41" s="1"/>
      <c r="M41" s="1"/>
      <c r="N41" s="1" t="s">
        <v>88</v>
      </c>
      <c r="O41" s="1"/>
      <c r="P41" s="1" t="s">
        <v>87</v>
      </c>
      <c r="Q41" s="1" t="s">
        <v>100</v>
      </c>
      <c r="R41" s="1"/>
      <c r="S41" s="1" t="s">
        <v>87</v>
      </c>
      <c r="T41" s="1" t="s">
        <v>87</v>
      </c>
      <c r="U41" s="1" t="s">
        <v>87</v>
      </c>
      <c r="V41" s="1" t="s">
        <v>87</v>
      </c>
      <c r="W41" s="1" t="s">
        <v>87</v>
      </c>
      <c r="X41" s="1"/>
      <c r="Y41" s="1"/>
      <c r="Z41" s="1"/>
      <c r="AA41" s="1"/>
      <c r="AB41" s="1">
        <v>16</v>
      </c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 t="s">
        <v>87</v>
      </c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 t="s">
        <v>102</v>
      </c>
      <c r="BQ41" s="1" t="s">
        <v>103</v>
      </c>
      <c r="BS41" s="1"/>
      <c r="CA41" s="1"/>
      <c r="CB41" s="1"/>
      <c r="CC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</row>
    <row r="42" spans="1:96" s="5" customFormat="1" ht="12.75">
      <c r="A42" s="1" t="s">
        <v>234</v>
      </c>
      <c r="B42" s="1" t="s">
        <v>242</v>
      </c>
      <c r="C42" s="1"/>
      <c r="D42" s="4" t="s">
        <v>236</v>
      </c>
      <c r="E42" s="1" t="s">
        <v>144</v>
      </c>
      <c r="F42" s="1" t="s">
        <v>98</v>
      </c>
      <c r="G42" s="1"/>
      <c r="H42" s="1"/>
      <c r="I42" s="1"/>
      <c r="J42" s="1"/>
      <c r="K42" s="1"/>
      <c r="L42" s="1"/>
      <c r="M42" s="1"/>
      <c r="N42" s="1" t="s">
        <v>88</v>
      </c>
      <c r="O42" s="1"/>
      <c r="P42" s="1" t="s">
        <v>87</v>
      </c>
      <c r="Q42" s="1" t="s">
        <v>100</v>
      </c>
      <c r="R42" s="1"/>
      <c r="S42" s="1" t="s">
        <v>87</v>
      </c>
      <c r="T42" s="1" t="s">
        <v>87</v>
      </c>
      <c r="U42" s="1" t="s">
        <v>87</v>
      </c>
      <c r="V42" s="1" t="s">
        <v>87</v>
      </c>
      <c r="W42" s="1" t="s">
        <v>87</v>
      </c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 t="s">
        <v>87</v>
      </c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 t="s">
        <v>102</v>
      </c>
      <c r="BQ42" s="1" t="s">
        <v>103</v>
      </c>
      <c r="BS42" s="1"/>
      <c r="CA42" s="1"/>
      <c r="CB42" s="1"/>
      <c r="CC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</row>
    <row r="43" spans="1:96" s="5" customFormat="1" ht="12.75">
      <c r="A43" s="1" t="s">
        <v>234</v>
      </c>
      <c r="B43" s="1" t="s">
        <v>243</v>
      </c>
      <c r="C43" s="1"/>
      <c r="D43" s="4" t="s">
        <v>236</v>
      </c>
      <c r="E43" s="1" t="s">
        <v>144</v>
      </c>
      <c r="F43" s="1" t="s">
        <v>98</v>
      </c>
      <c r="G43" s="1"/>
      <c r="H43" s="1"/>
      <c r="I43" s="1"/>
      <c r="J43" s="1"/>
      <c r="K43" s="1"/>
      <c r="L43" s="1"/>
      <c r="M43" s="1"/>
      <c r="N43" s="1" t="s">
        <v>88</v>
      </c>
      <c r="O43" s="1"/>
      <c r="P43" s="1" t="s">
        <v>87</v>
      </c>
      <c r="Q43" s="1" t="s">
        <v>100</v>
      </c>
      <c r="R43" s="1"/>
      <c r="S43" s="1" t="s">
        <v>87</v>
      </c>
      <c r="T43" s="1" t="s">
        <v>87</v>
      </c>
      <c r="U43" s="1" t="s">
        <v>87</v>
      </c>
      <c r="V43" s="1" t="s">
        <v>87</v>
      </c>
      <c r="W43" s="1" t="s">
        <v>87</v>
      </c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 t="s">
        <v>87</v>
      </c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 t="s">
        <v>102</v>
      </c>
      <c r="BQ43" s="1" t="s">
        <v>103</v>
      </c>
      <c r="BS43" s="1"/>
      <c r="CA43" s="1"/>
      <c r="CB43" s="1"/>
      <c r="CC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</row>
    <row r="44" spans="1:96" s="5" customFormat="1" ht="12.75">
      <c r="A44" s="1" t="s">
        <v>234</v>
      </c>
      <c r="B44" s="1" t="s">
        <v>244</v>
      </c>
      <c r="C44" s="1"/>
      <c r="D44" s="4" t="s">
        <v>236</v>
      </c>
      <c r="E44" s="1" t="s">
        <v>144</v>
      </c>
      <c r="F44" s="1" t="s">
        <v>98</v>
      </c>
      <c r="G44" s="1"/>
      <c r="H44" s="1"/>
      <c r="I44" s="1"/>
      <c r="J44" s="1"/>
      <c r="K44" s="1"/>
      <c r="L44" s="1"/>
      <c r="M44" s="1"/>
      <c r="N44" s="1" t="s">
        <v>88</v>
      </c>
      <c r="O44" s="1"/>
      <c r="P44" s="1" t="s">
        <v>87</v>
      </c>
      <c r="Q44" s="1" t="s">
        <v>100</v>
      </c>
      <c r="R44" s="1"/>
      <c r="S44" s="1" t="s">
        <v>87</v>
      </c>
      <c r="T44" s="1" t="s">
        <v>87</v>
      </c>
      <c r="U44" s="1" t="s">
        <v>87</v>
      </c>
      <c r="V44" s="1" t="s">
        <v>87</v>
      </c>
      <c r="W44" s="1" t="s">
        <v>87</v>
      </c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 t="s">
        <v>87</v>
      </c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 t="s">
        <v>102</v>
      </c>
      <c r="BQ44" s="1" t="s">
        <v>103</v>
      </c>
      <c r="BS44" s="1"/>
      <c r="CA44" s="1"/>
      <c r="CB44" s="1"/>
      <c r="CC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</row>
    <row r="45" spans="1:82" ht="12.75">
      <c r="A45" s="1" t="s">
        <v>245</v>
      </c>
      <c r="B45" s="1" t="s">
        <v>246</v>
      </c>
      <c r="C45" s="1" t="s">
        <v>136</v>
      </c>
      <c r="D45" s="4" t="s">
        <v>247</v>
      </c>
      <c r="E45" s="1" t="s">
        <v>248</v>
      </c>
      <c r="F45" s="1" t="s">
        <v>85</v>
      </c>
      <c r="G45" s="1" t="s">
        <v>249</v>
      </c>
      <c r="H45" s="1" t="s">
        <v>87</v>
      </c>
      <c r="J45" s="1">
        <v>54</v>
      </c>
      <c r="K45" s="1">
        <v>4</v>
      </c>
      <c r="L45" s="1">
        <v>54</v>
      </c>
      <c r="M45" s="1">
        <v>4</v>
      </c>
      <c r="N45" s="1" t="s">
        <v>124</v>
      </c>
      <c r="O45" s="1" t="s">
        <v>87</v>
      </c>
      <c r="P45" s="1">
        <f>IF(Q45="","","Y")</f>
      </c>
      <c r="T45" s="1" t="s">
        <v>87</v>
      </c>
      <c r="U45" s="1" t="s">
        <v>87</v>
      </c>
      <c r="V45" s="1" t="s">
        <v>87</v>
      </c>
      <c r="W45" s="1" t="s">
        <v>87</v>
      </c>
      <c r="Y45" s="1" t="s">
        <v>87</v>
      </c>
      <c r="Z45" s="1" t="s">
        <v>87</v>
      </c>
      <c r="AA45" s="1">
        <v>3</v>
      </c>
      <c r="AB45" s="1">
        <v>300</v>
      </c>
      <c r="AC45" s="1">
        <v>100</v>
      </c>
      <c r="AD45" s="1">
        <v>100</v>
      </c>
      <c r="AE45" s="1">
        <v>70</v>
      </c>
      <c r="AI45" s="1">
        <v>0</v>
      </c>
      <c r="AM45" s="1" t="s">
        <v>87</v>
      </c>
      <c r="AP45" s="1" t="s">
        <v>87</v>
      </c>
      <c r="AS45" s="1">
        <v>1</v>
      </c>
      <c r="AY45" s="1" t="s">
        <v>87</v>
      </c>
      <c r="BA45" s="1" t="s">
        <v>87</v>
      </c>
      <c r="BN45" s="1" t="s">
        <v>87</v>
      </c>
      <c r="BP45" s="1" t="s">
        <v>102</v>
      </c>
      <c r="BQ45" s="1" t="s">
        <v>91</v>
      </c>
      <c r="BT45" s="5" t="s">
        <v>87</v>
      </c>
      <c r="BU45" s="5"/>
      <c r="BV45" s="5"/>
      <c r="BX45" s="5" t="s">
        <v>87</v>
      </c>
      <c r="BY45" s="5" t="s">
        <v>87</v>
      </c>
      <c r="BZ45" s="5"/>
      <c r="CB45" s="1" t="s">
        <v>250</v>
      </c>
      <c r="CC45" s="1" t="s">
        <v>251</v>
      </c>
      <c r="CD45" s="5"/>
    </row>
    <row r="46" spans="1:96" s="5" customFormat="1" ht="12.75">
      <c r="A46" s="1" t="s">
        <v>252</v>
      </c>
      <c r="B46" s="1" t="s">
        <v>253</v>
      </c>
      <c r="C46" s="1" t="s">
        <v>95</v>
      </c>
      <c r="D46" s="4" t="s">
        <v>254</v>
      </c>
      <c r="E46" s="1" t="s">
        <v>255</v>
      </c>
      <c r="F46" s="1" t="s">
        <v>85</v>
      </c>
      <c r="G46" s="1" t="s">
        <v>256</v>
      </c>
      <c r="H46" s="1" t="s">
        <v>87</v>
      </c>
      <c r="I46" s="1"/>
      <c r="J46" s="1"/>
      <c r="K46" s="1"/>
      <c r="L46" s="1"/>
      <c r="M46" s="1"/>
      <c r="N46" s="1" t="s">
        <v>88</v>
      </c>
      <c r="O46" s="1">
        <f>IF(Q46="Distributed","Y","")</f>
      </c>
      <c r="P46" s="1" t="s">
        <v>87</v>
      </c>
      <c r="Q46" s="1" t="s">
        <v>100</v>
      </c>
      <c r="R46" s="1"/>
      <c r="S46" s="1" t="s">
        <v>87</v>
      </c>
      <c r="T46" s="1" t="s">
        <v>87</v>
      </c>
      <c r="U46" s="1" t="s">
        <v>87</v>
      </c>
      <c r="V46" s="1" t="s">
        <v>87</v>
      </c>
      <c r="W46" s="1" t="s">
        <v>87</v>
      </c>
      <c r="X46" s="1" t="s">
        <v>87</v>
      </c>
      <c r="Y46" s="1" t="s">
        <v>87</v>
      </c>
      <c r="Z46" s="1" t="s">
        <v>87</v>
      </c>
      <c r="AA46" s="1">
        <v>3</v>
      </c>
      <c r="AB46" s="1">
        <v>256</v>
      </c>
      <c r="AC46" s="1">
        <v>1</v>
      </c>
      <c r="AD46" s="1">
        <v>1</v>
      </c>
      <c r="AE46" s="1"/>
      <c r="AF46" s="1"/>
      <c r="AG46" s="1" t="s">
        <v>89</v>
      </c>
      <c r="AH46" s="1"/>
      <c r="AI46" s="1">
        <v>1</v>
      </c>
      <c r="AJ46" s="1"/>
      <c r="AK46" s="1" t="s">
        <v>87</v>
      </c>
      <c r="AL46" s="1"/>
      <c r="AM46" s="1" t="s">
        <v>87</v>
      </c>
      <c r="AN46" s="1"/>
      <c r="AO46" s="1"/>
      <c r="AP46" s="1" t="s">
        <v>87</v>
      </c>
      <c r="AQ46" s="1"/>
      <c r="AR46" s="1"/>
      <c r="AS46" s="1"/>
      <c r="AT46" s="1" t="s">
        <v>87</v>
      </c>
      <c r="AU46" s="1"/>
      <c r="AV46" s="1" t="s">
        <v>87</v>
      </c>
      <c r="AW46" s="1" t="s">
        <v>87</v>
      </c>
      <c r="AX46" s="1"/>
      <c r="AY46" s="1" t="s">
        <v>87</v>
      </c>
      <c r="AZ46" s="1" t="s">
        <v>87</v>
      </c>
      <c r="BA46" s="1" t="s">
        <v>87</v>
      </c>
      <c r="BB46" s="1"/>
      <c r="BC46" s="1"/>
      <c r="BD46" s="1"/>
      <c r="BE46" s="1"/>
      <c r="BF46" s="1"/>
      <c r="BG46" s="1" t="s">
        <v>87</v>
      </c>
      <c r="BH46" s="1"/>
      <c r="BI46" s="1"/>
      <c r="BJ46" s="1"/>
      <c r="BK46" s="1"/>
      <c r="BL46" s="1"/>
      <c r="BM46" s="1"/>
      <c r="BN46" s="1"/>
      <c r="BO46" s="1" t="s">
        <v>87</v>
      </c>
      <c r="BP46" s="1" t="s">
        <v>90</v>
      </c>
      <c r="BQ46" s="1" t="s">
        <v>103</v>
      </c>
      <c r="BR46" s="1" t="s">
        <v>87</v>
      </c>
      <c r="BS46" s="1"/>
      <c r="BT46" s="5" t="s">
        <v>87</v>
      </c>
      <c r="BW46" s="1"/>
      <c r="BX46" s="5" t="s">
        <v>87</v>
      </c>
      <c r="BY46" s="5" t="s">
        <v>87</v>
      </c>
      <c r="CA46" s="5" t="s">
        <v>87</v>
      </c>
      <c r="CB46" s="1" t="s">
        <v>257</v>
      </c>
      <c r="CC46" s="1" t="s">
        <v>258</v>
      </c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</row>
    <row r="47" spans="1:96" s="5" customFormat="1" ht="12.75">
      <c r="A47" s="1" t="s">
        <v>252</v>
      </c>
      <c r="B47" s="1" t="s">
        <v>253</v>
      </c>
      <c r="C47" s="1"/>
      <c r="D47" s="4" t="s">
        <v>254</v>
      </c>
      <c r="E47" s="1" t="s">
        <v>255</v>
      </c>
      <c r="F47" s="1" t="s">
        <v>85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 t="s">
        <v>100</v>
      </c>
      <c r="R47" s="1"/>
      <c r="S47" s="1" t="s">
        <v>87</v>
      </c>
      <c r="T47" s="1" t="s">
        <v>87</v>
      </c>
      <c r="U47" s="1" t="s">
        <v>87</v>
      </c>
      <c r="V47" s="1" t="s">
        <v>87</v>
      </c>
      <c r="W47" s="1" t="s">
        <v>87</v>
      </c>
      <c r="X47" s="1"/>
      <c r="Y47" s="1"/>
      <c r="Z47" s="1"/>
      <c r="AA47" s="1"/>
      <c r="AB47" s="1">
        <v>16</v>
      </c>
      <c r="AC47" s="1"/>
      <c r="AD47" s="1"/>
      <c r="AE47" s="1"/>
      <c r="AF47" s="1"/>
      <c r="AG47" s="1" t="s">
        <v>101</v>
      </c>
      <c r="AH47" s="1"/>
      <c r="AI47" s="1"/>
      <c r="AJ47" s="1"/>
      <c r="AK47" s="1"/>
      <c r="AL47" s="1"/>
      <c r="AM47" s="1"/>
      <c r="AN47" s="1"/>
      <c r="AO47" s="1"/>
      <c r="AP47" s="1" t="s">
        <v>87</v>
      </c>
      <c r="AQ47" s="1"/>
      <c r="AR47" s="1"/>
      <c r="AS47" s="1"/>
      <c r="AT47" s="1" t="s">
        <v>87</v>
      </c>
      <c r="AU47" s="1"/>
      <c r="AV47" s="1" t="s">
        <v>87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 t="s">
        <v>87</v>
      </c>
      <c r="BH47" s="1"/>
      <c r="BI47" s="1"/>
      <c r="BJ47" s="1"/>
      <c r="BK47" s="1"/>
      <c r="BL47" s="1"/>
      <c r="BM47" s="1"/>
      <c r="BN47" s="1"/>
      <c r="BO47" s="1"/>
      <c r="BP47" s="1" t="s">
        <v>118</v>
      </c>
      <c r="BQ47" s="1"/>
      <c r="BR47" s="1"/>
      <c r="BS47" s="1"/>
      <c r="BW47" s="1"/>
      <c r="CB47" s="1"/>
      <c r="CC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</row>
    <row r="48" spans="1:82" ht="12.75">
      <c r="A48" s="1" t="s">
        <v>259</v>
      </c>
      <c r="B48" s="1" t="s">
        <v>260</v>
      </c>
      <c r="C48" s="1" t="s">
        <v>95</v>
      </c>
      <c r="D48" s="4" t="s">
        <v>261</v>
      </c>
      <c r="E48" s="1" t="s">
        <v>262</v>
      </c>
      <c r="F48" s="1" t="s">
        <v>122</v>
      </c>
      <c r="G48" s="1" t="s">
        <v>263</v>
      </c>
      <c r="H48" s="1" t="s">
        <v>87</v>
      </c>
      <c r="J48" s="1">
        <v>150</v>
      </c>
      <c r="K48" s="1">
        <v>0</v>
      </c>
      <c r="L48" s="1">
        <v>350</v>
      </c>
      <c r="M48" s="1">
        <v>8</v>
      </c>
      <c r="N48" s="1" t="s">
        <v>88</v>
      </c>
      <c r="P48" s="1" t="s">
        <v>87</v>
      </c>
      <c r="Q48" s="1" t="s">
        <v>100</v>
      </c>
      <c r="S48" s="1" t="s">
        <v>87</v>
      </c>
      <c r="T48" s="1" t="s">
        <v>87</v>
      </c>
      <c r="U48" s="1" t="s">
        <v>87</v>
      </c>
      <c r="V48" s="1" t="s">
        <v>87</v>
      </c>
      <c r="W48" s="1" t="s">
        <v>87</v>
      </c>
      <c r="X48" s="1" t="s">
        <v>87</v>
      </c>
      <c r="Y48" s="1" t="s">
        <v>87</v>
      </c>
      <c r="Z48" s="1" t="s">
        <v>87</v>
      </c>
      <c r="AA48" s="1">
        <v>4</v>
      </c>
      <c r="AB48" s="1">
        <v>10000</v>
      </c>
      <c r="AC48" s="1">
        <v>1</v>
      </c>
      <c r="AD48" s="1">
        <v>1</v>
      </c>
      <c r="AG48" s="1" t="s">
        <v>89</v>
      </c>
      <c r="AI48" s="1">
        <v>0</v>
      </c>
      <c r="AM48" s="1" t="s">
        <v>87</v>
      </c>
      <c r="AP48" s="1" t="s">
        <v>87</v>
      </c>
      <c r="AS48" s="1">
        <v>2.5</v>
      </c>
      <c r="BB48" s="1" t="s">
        <v>87</v>
      </c>
      <c r="BC48" s="1" t="s">
        <v>87</v>
      </c>
      <c r="BD48" s="1" t="s">
        <v>87</v>
      </c>
      <c r="BH48" s="1" t="s">
        <v>87</v>
      </c>
      <c r="BP48" s="1" t="s">
        <v>102</v>
      </c>
      <c r="BQ48" s="1" t="s">
        <v>103</v>
      </c>
      <c r="BT48" s="5" t="s">
        <v>87</v>
      </c>
      <c r="BU48" s="5" t="s">
        <v>87</v>
      </c>
      <c r="BV48" s="5" t="s">
        <v>87</v>
      </c>
      <c r="BX48" s="5" t="s">
        <v>87</v>
      </c>
      <c r="BY48" s="5" t="s">
        <v>87</v>
      </c>
      <c r="BZ48" s="5"/>
      <c r="CB48" s="1" t="s">
        <v>264</v>
      </c>
      <c r="CC48" s="1" t="s">
        <v>265</v>
      </c>
      <c r="CD48" s="5"/>
    </row>
    <row r="49" spans="1:83" ht="12.75">
      <c r="A49" s="1" t="s">
        <v>266</v>
      </c>
      <c r="B49" s="1" t="s">
        <v>267</v>
      </c>
      <c r="D49" s="4"/>
      <c r="E49" s="1" t="s">
        <v>121</v>
      </c>
      <c r="F49" s="1" t="s">
        <v>122</v>
      </c>
      <c r="S49" s="1" t="s">
        <v>87</v>
      </c>
      <c r="T49" s="1" t="s">
        <v>87</v>
      </c>
      <c r="U49" s="1" t="s">
        <v>87</v>
      </c>
      <c r="V49" s="1" t="s">
        <v>87</v>
      </c>
      <c r="W49" s="1" t="s">
        <v>87</v>
      </c>
      <c r="AB49" s="1">
        <v>16</v>
      </c>
      <c r="AG49" s="1" t="s">
        <v>101</v>
      </c>
      <c r="AT49" s="1" t="s">
        <v>87</v>
      </c>
      <c r="AU49" s="1" t="s">
        <v>87</v>
      </c>
      <c r="BA49" s="1" t="s">
        <v>87</v>
      </c>
      <c r="BG49" s="1" t="s">
        <v>87</v>
      </c>
      <c r="BJ49" s="1" t="s">
        <v>87</v>
      </c>
      <c r="BK49" s="1" t="s">
        <v>87</v>
      </c>
      <c r="BP49" s="1" t="s">
        <v>102</v>
      </c>
      <c r="BQ49" s="1" t="s">
        <v>91</v>
      </c>
      <c r="BT49" s="5"/>
      <c r="BU49" s="5"/>
      <c r="BV49" s="5"/>
      <c r="BX49" s="5"/>
      <c r="BY49" s="5"/>
      <c r="BZ49" s="5"/>
      <c r="CD49" s="5"/>
      <c r="CE49" s="5"/>
    </row>
    <row r="50" spans="1:82" ht="12.75">
      <c r="A50" s="1" t="s">
        <v>266</v>
      </c>
      <c r="B50" s="1" t="s">
        <v>268</v>
      </c>
      <c r="D50" s="4"/>
      <c r="E50" s="1" t="s">
        <v>121</v>
      </c>
      <c r="F50" s="1" t="s">
        <v>122</v>
      </c>
      <c r="S50" s="1" t="s">
        <v>87</v>
      </c>
      <c r="T50" s="1" t="s">
        <v>87</v>
      </c>
      <c r="U50" s="1" t="s">
        <v>87</v>
      </c>
      <c r="V50" s="1" t="s">
        <v>87</v>
      </c>
      <c r="W50" s="1" t="s">
        <v>87</v>
      </c>
      <c r="AG50" s="5" t="s">
        <v>101</v>
      </c>
      <c r="AT50" s="1" t="s">
        <v>87</v>
      </c>
      <c r="AU50" s="1" t="s">
        <v>87</v>
      </c>
      <c r="BA50" s="1" t="s">
        <v>87</v>
      </c>
      <c r="BG50" s="1" t="s">
        <v>87</v>
      </c>
      <c r="BJ50" s="1" t="s">
        <v>87</v>
      </c>
      <c r="BK50" s="1" t="s">
        <v>87</v>
      </c>
      <c r="BP50" s="1" t="s">
        <v>102</v>
      </c>
      <c r="BQ50" s="1" t="s">
        <v>103</v>
      </c>
      <c r="BT50" s="5"/>
      <c r="BU50" s="5"/>
      <c r="BV50" s="5"/>
      <c r="BX50" s="5"/>
      <c r="BY50" s="5"/>
      <c r="BZ50" s="5"/>
      <c r="CD50" s="5"/>
    </row>
    <row r="51" spans="1:83" ht="12.75">
      <c r="A51" s="5" t="s">
        <v>269</v>
      </c>
      <c r="B51" s="5" t="s">
        <v>270</v>
      </c>
      <c r="C51" s="5"/>
      <c r="D51" s="4" t="s">
        <v>271</v>
      </c>
      <c r="E51" s="5" t="s">
        <v>272</v>
      </c>
      <c r="F51" s="5" t="s">
        <v>85</v>
      </c>
      <c r="G51" s="5" t="s">
        <v>273</v>
      </c>
      <c r="H51" s="5" t="s">
        <v>87</v>
      </c>
      <c r="I51" s="5"/>
      <c r="J51" s="5">
        <v>390</v>
      </c>
      <c r="K51" s="5">
        <v>14</v>
      </c>
      <c r="L51" s="5">
        <v>390</v>
      </c>
      <c r="M51" s="5">
        <v>14</v>
      </c>
      <c r="N51" s="1" t="s">
        <v>88</v>
      </c>
      <c r="O51" s="5"/>
      <c r="P51" s="1" t="s">
        <v>87</v>
      </c>
      <c r="Q51" s="1" t="s">
        <v>100</v>
      </c>
      <c r="R51" s="5"/>
      <c r="S51" s="1" t="s">
        <v>87</v>
      </c>
      <c r="T51" s="1" t="s">
        <v>87</v>
      </c>
      <c r="U51" s="1" t="s">
        <v>87</v>
      </c>
      <c r="V51" s="1" t="s">
        <v>87</v>
      </c>
      <c r="W51" s="1" t="s">
        <v>87</v>
      </c>
      <c r="X51" s="1" t="s">
        <v>87</v>
      </c>
      <c r="Y51" s="1" t="s">
        <v>87</v>
      </c>
      <c r="Z51" s="1" t="s">
        <v>87</v>
      </c>
      <c r="AA51" s="5">
        <v>4</v>
      </c>
      <c r="AB51" s="5">
        <v>210</v>
      </c>
      <c r="AC51" s="5">
        <v>15</v>
      </c>
      <c r="AD51" s="5">
        <v>1</v>
      </c>
      <c r="AE51" s="5">
        <v>1</v>
      </c>
      <c r="AF51" s="5"/>
      <c r="AG51" s="5" t="s">
        <v>101</v>
      </c>
      <c r="AH51" s="5">
        <v>380</v>
      </c>
      <c r="AI51" s="5">
        <v>1</v>
      </c>
      <c r="AJ51" s="5"/>
      <c r="AK51" s="5"/>
      <c r="AL51" s="5" t="s">
        <v>87</v>
      </c>
      <c r="AM51" s="5" t="s">
        <v>87</v>
      </c>
      <c r="AN51" s="5"/>
      <c r="AO51" s="5"/>
      <c r="AP51" s="5" t="s">
        <v>87</v>
      </c>
      <c r="AQ51" s="5"/>
      <c r="AR51" s="5"/>
      <c r="AS51" s="5">
        <v>1.3</v>
      </c>
      <c r="AT51" s="1" t="s">
        <v>87</v>
      </c>
      <c r="AU51" s="5"/>
      <c r="AV51" s="5"/>
      <c r="AW51" s="5"/>
      <c r="AX51" s="5"/>
      <c r="AY51" s="5"/>
      <c r="AZ51" s="5"/>
      <c r="BA51" s="1" t="s">
        <v>87</v>
      </c>
      <c r="BC51" s="1" t="s">
        <v>87</v>
      </c>
      <c r="BD51" s="1" t="s">
        <v>87</v>
      </c>
      <c r="BE51" s="5"/>
      <c r="BF51" s="5"/>
      <c r="BG51" s="1" t="s">
        <v>87</v>
      </c>
      <c r="BH51" s="5"/>
      <c r="BI51" s="5"/>
      <c r="BJ51" s="1" t="s">
        <v>87</v>
      </c>
      <c r="BK51" s="5"/>
      <c r="BL51" s="5"/>
      <c r="BM51" s="5"/>
      <c r="BN51" s="5"/>
      <c r="BO51" s="1" t="s">
        <v>87</v>
      </c>
      <c r="BP51" s="1" t="s">
        <v>102</v>
      </c>
      <c r="BQ51" s="1" t="s">
        <v>103</v>
      </c>
      <c r="BR51" s="5"/>
      <c r="BS51" s="5"/>
      <c r="BT51" s="5" t="s">
        <v>87</v>
      </c>
      <c r="BU51" s="5"/>
      <c r="BV51" s="5"/>
      <c r="BW51" s="5"/>
      <c r="BX51" s="5" t="s">
        <v>87</v>
      </c>
      <c r="BY51" s="5" t="s">
        <v>87</v>
      </c>
      <c r="BZ51" s="5"/>
      <c r="CA51" s="5"/>
      <c r="CB51" s="5"/>
      <c r="CC51" s="5" t="s">
        <v>274</v>
      </c>
      <c r="CD51" s="5"/>
      <c r="CE51" s="5"/>
    </row>
    <row r="52" spans="1:83" ht="12.75">
      <c r="A52" s="5" t="s">
        <v>269</v>
      </c>
      <c r="B52" s="7" t="s">
        <v>275</v>
      </c>
      <c r="C52" s="5"/>
      <c r="D52" s="4" t="s">
        <v>271</v>
      </c>
      <c r="E52" s="5" t="s">
        <v>272</v>
      </c>
      <c r="F52" s="5" t="s">
        <v>85</v>
      </c>
      <c r="G52" s="5"/>
      <c r="H52" s="5"/>
      <c r="I52" s="5"/>
      <c r="J52" s="5"/>
      <c r="K52" s="5"/>
      <c r="L52" s="5"/>
      <c r="M52" s="5"/>
      <c r="O52" s="5"/>
      <c r="R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U52" s="5"/>
      <c r="AV52" s="5"/>
      <c r="AW52" s="5"/>
      <c r="AX52" s="5"/>
      <c r="AY52" s="5"/>
      <c r="AZ52" s="5"/>
      <c r="BE52" s="5"/>
      <c r="BF52" s="5"/>
      <c r="BH52" s="5"/>
      <c r="BI52" s="5"/>
      <c r="BK52" s="5"/>
      <c r="BL52" s="5"/>
      <c r="BM52" s="5"/>
      <c r="BN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</row>
    <row r="53" spans="1:83" ht="12.75">
      <c r="A53" s="5" t="s">
        <v>269</v>
      </c>
      <c r="B53" s="5" t="s">
        <v>276</v>
      </c>
      <c r="C53" s="5"/>
      <c r="D53" s="4" t="s">
        <v>271</v>
      </c>
      <c r="E53" s="5" t="s">
        <v>272</v>
      </c>
      <c r="F53" s="5" t="s">
        <v>85</v>
      </c>
      <c r="G53" s="5"/>
      <c r="H53" s="5"/>
      <c r="I53" s="5"/>
      <c r="J53" s="5"/>
      <c r="K53" s="5"/>
      <c r="L53" s="5"/>
      <c r="M53" s="5"/>
      <c r="O53" s="5"/>
      <c r="R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U53" s="5"/>
      <c r="AV53" s="5"/>
      <c r="AW53" s="5"/>
      <c r="AX53" s="5"/>
      <c r="AY53" s="5"/>
      <c r="AZ53" s="5"/>
      <c r="BE53" s="5"/>
      <c r="BF53" s="5"/>
      <c r="BH53" s="5"/>
      <c r="BI53" s="5"/>
      <c r="BK53" s="5"/>
      <c r="BL53" s="5"/>
      <c r="BM53" s="5"/>
      <c r="BN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</row>
    <row r="54" spans="1:83" ht="12.75">
      <c r="A54" s="5" t="s">
        <v>277</v>
      </c>
      <c r="B54" s="5" t="s">
        <v>278</v>
      </c>
      <c r="C54" s="5"/>
      <c r="D54" s="4" t="s">
        <v>279</v>
      </c>
      <c r="E54" s="5" t="s">
        <v>280</v>
      </c>
      <c r="F54" s="5" t="s">
        <v>85</v>
      </c>
      <c r="G54" s="5"/>
      <c r="H54" s="5"/>
      <c r="I54" s="5"/>
      <c r="J54" s="5"/>
      <c r="K54" s="5"/>
      <c r="L54" s="5"/>
      <c r="M54" s="5"/>
      <c r="O54" s="5"/>
      <c r="Q54" s="1" t="s">
        <v>132</v>
      </c>
      <c r="R54" s="5"/>
      <c r="S54" s="1" t="s">
        <v>87</v>
      </c>
      <c r="T54" s="1" t="s">
        <v>87</v>
      </c>
      <c r="U54" s="1" t="s">
        <v>87</v>
      </c>
      <c r="V54" s="1" t="s">
        <v>87</v>
      </c>
      <c r="W54" s="1" t="s">
        <v>87</v>
      </c>
      <c r="AA54" s="5">
        <v>6</v>
      </c>
      <c r="AB54" s="5">
        <v>12</v>
      </c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1" t="s">
        <v>87</v>
      </c>
      <c r="AQ54" s="5"/>
      <c r="AR54" s="5"/>
      <c r="AS54" s="5">
        <v>1.2</v>
      </c>
      <c r="AT54" s="1" t="s">
        <v>87</v>
      </c>
      <c r="AU54" s="5"/>
      <c r="AV54" s="5"/>
      <c r="AW54" s="5"/>
      <c r="AX54" s="5"/>
      <c r="AY54" s="5"/>
      <c r="AZ54" s="5"/>
      <c r="BE54" s="5"/>
      <c r="BF54" s="5"/>
      <c r="BG54" s="1" t="s">
        <v>87</v>
      </c>
      <c r="BH54" s="5"/>
      <c r="BI54" s="5"/>
      <c r="BJ54" s="1" t="s">
        <v>87</v>
      </c>
      <c r="BK54" s="5"/>
      <c r="BL54" s="5"/>
      <c r="BM54" s="5"/>
      <c r="BN54" s="5"/>
      <c r="BP54" s="1" t="s">
        <v>102</v>
      </c>
      <c r="BQ54" s="1" t="s">
        <v>103</v>
      </c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</row>
    <row r="55" spans="1:83" ht="12.75">
      <c r="A55" s="5" t="s">
        <v>277</v>
      </c>
      <c r="B55" s="5" t="s">
        <v>281</v>
      </c>
      <c r="C55" s="5"/>
      <c r="D55" s="4" t="s">
        <v>279</v>
      </c>
      <c r="E55" s="5" t="s">
        <v>280</v>
      </c>
      <c r="F55" s="5" t="s">
        <v>85</v>
      </c>
      <c r="G55" s="5"/>
      <c r="H55" s="5"/>
      <c r="I55" s="5"/>
      <c r="J55" s="5"/>
      <c r="K55" s="5"/>
      <c r="L55" s="5"/>
      <c r="M55" s="5"/>
      <c r="O55" s="5"/>
      <c r="Q55" s="1" t="s">
        <v>132</v>
      </c>
      <c r="R55" s="5"/>
      <c r="S55" s="1" t="s">
        <v>87</v>
      </c>
      <c r="T55" s="1" t="s">
        <v>87</v>
      </c>
      <c r="U55" s="1" t="s">
        <v>87</v>
      </c>
      <c r="V55" s="1" t="s">
        <v>87</v>
      </c>
      <c r="W55" s="1" t="s">
        <v>87</v>
      </c>
      <c r="AA55" s="5">
        <v>12</v>
      </c>
      <c r="AB55" s="5">
        <v>24</v>
      </c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1" t="s">
        <v>87</v>
      </c>
      <c r="AQ55" s="5"/>
      <c r="AR55" s="5"/>
      <c r="AS55" s="5">
        <v>1.2</v>
      </c>
      <c r="AT55" s="1" t="s">
        <v>87</v>
      </c>
      <c r="AU55" s="5"/>
      <c r="AV55" s="5"/>
      <c r="AW55" s="5"/>
      <c r="AX55" s="5"/>
      <c r="AY55" s="5"/>
      <c r="AZ55" s="5"/>
      <c r="BE55" s="5"/>
      <c r="BF55" s="5"/>
      <c r="BG55" s="1" t="s">
        <v>87</v>
      </c>
      <c r="BH55" s="5"/>
      <c r="BI55" s="5"/>
      <c r="BJ55" s="1" t="s">
        <v>87</v>
      </c>
      <c r="BK55" s="5"/>
      <c r="BL55" s="5"/>
      <c r="BM55" s="5"/>
      <c r="BN55" s="5"/>
      <c r="BP55" s="1" t="s">
        <v>102</v>
      </c>
      <c r="BQ55" s="1" t="s">
        <v>103</v>
      </c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</row>
    <row r="56" spans="1:83" ht="12.75">
      <c r="A56" s="5" t="s">
        <v>277</v>
      </c>
      <c r="B56" s="5" t="s">
        <v>282</v>
      </c>
      <c r="C56" s="5"/>
      <c r="D56" s="4" t="s">
        <v>279</v>
      </c>
      <c r="E56" s="5" t="s">
        <v>280</v>
      </c>
      <c r="F56" s="5" t="s">
        <v>85</v>
      </c>
      <c r="G56" s="5"/>
      <c r="H56" s="5"/>
      <c r="I56" s="5"/>
      <c r="J56" s="5"/>
      <c r="K56" s="5"/>
      <c r="L56" s="5"/>
      <c r="M56" s="5"/>
      <c r="O56" s="5"/>
      <c r="Q56" s="1" t="s">
        <v>132</v>
      </c>
      <c r="R56" s="5"/>
      <c r="S56" s="1" t="s">
        <v>87</v>
      </c>
      <c r="T56" s="1" t="s">
        <v>87</v>
      </c>
      <c r="U56" s="1" t="s">
        <v>87</v>
      </c>
      <c r="V56" s="1" t="s">
        <v>87</v>
      </c>
      <c r="W56" s="1" t="s">
        <v>87</v>
      </c>
      <c r="AA56" s="5">
        <v>18</v>
      </c>
      <c r="AB56" s="5">
        <v>36</v>
      </c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1" t="s">
        <v>87</v>
      </c>
      <c r="AQ56" s="5"/>
      <c r="AR56" s="5"/>
      <c r="AS56" s="5">
        <v>1.2</v>
      </c>
      <c r="AT56" s="1" t="s">
        <v>87</v>
      </c>
      <c r="AU56" s="5"/>
      <c r="AV56" s="5"/>
      <c r="AW56" s="5"/>
      <c r="AX56" s="5"/>
      <c r="AY56" s="5"/>
      <c r="AZ56" s="5"/>
      <c r="BE56" s="5"/>
      <c r="BF56" s="5"/>
      <c r="BG56" s="1" t="s">
        <v>87</v>
      </c>
      <c r="BH56" s="5"/>
      <c r="BI56" s="5"/>
      <c r="BJ56" s="1" t="s">
        <v>87</v>
      </c>
      <c r="BK56" s="5"/>
      <c r="BL56" s="5"/>
      <c r="BM56" s="5"/>
      <c r="BN56" s="5"/>
      <c r="BP56" s="1" t="s">
        <v>102</v>
      </c>
      <c r="BQ56" s="1" t="s">
        <v>103</v>
      </c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</row>
    <row r="57" spans="1:83" ht="12.75">
      <c r="A57" s="5" t="s">
        <v>277</v>
      </c>
      <c r="B57" s="5" t="s">
        <v>283</v>
      </c>
      <c r="C57" s="5"/>
      <c r="D57" s="4" t="s">
        <v>279</v>
      </c>
      <c r="E57" s="5" t="s">
        <v>280</v>
      </c>
      <c r="F57" s="5" t="s">
        <v>85</v>
      </c>
      <c r="G57" s="5"/>
      <c r="H57" s="5"/>
      <c r="I57" s="5"/>
      <c r="J57" s="5"/>
      <c r="K57" s="5"/>
      <c r="L57" s="5"/>
      <c r="M57" s="5"/>
      <c r="O57" s="5"/>
      <c r="Q57" s="1" t="s">
        <v>132</v>
      </c>
      <c r="R57" s="5"/>
      <c r="S57" s="1" t="s">
        <v>87</v>
      </c>
      <c r="T57" s="1" t="s">
        <v>87</v>
      </c>
      <c r="U57" s="1" t="s">
        <v>87</v>
      </c>
      <c r="V57" s="1" t="s">
        <v>87</v>
      </c>
      <c r="W57" s="1" t="s">
        <v>87</v>
      </c>
      <c r="AA57" s="5">
        <v>24</v>
      </c>
      <c r="AB57" s="5">
        <v>48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1" t="s">
        <v>87</v>
      </c>
      <c r="AQ57" s="5"/>
      <c r="AR57" s="5"/>
      <c r="AS57" s="5">
        <v>1.2</v>
      </c>
      <c r="AT57" s="1" t="s">
        <v>87</v>
      </c>
      <c r="AU57" s="5"/>
      <c r="AV57" s="5"/>
      <c r="AW57" s="5"/>
      <c r="AX57" s="5"/>
      <c r="AY57" s="5"/>
      <c r="AZ57" s="5"/>
      <c r="BE57" s="5"/>
      <c r="BF57" s="5"/>
      <c r="BG57" s="1" t="s">
        <v>87</v>
      </c>
      <c r="BH57" s="5"/>
      <c r="BI57" s="5"/>
      <c r="BJ57" s="1" t="s">
        <v>87</v>
      </c>
      <c r="BK57" s="5"/>
      <c r="BL57" s="5"/>
      <c r="BM57" s="5"/>
      <c r="BN57" s="5"/>
      <c r="BP57" s="1" t="s">
        <v>102</v>
      </c>
      <c r="BQ57" s="1" t="s">
        <v>103</v>
      </c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</row>
    <row r="58" spans="1:83" ht="12.75">
      <c r="A58" s="5" t="s">
        <v>277</v>
      </c>
      <c r="B58" s="5" t="s">
        <v>284</v>
      </c>
      <c r="C58" s="5"/>
      <c r="D58" s="4" t="s">
        <v>279</v>
      </c>
      <c r="E58" s="5" t="s">
        <v>280</v>
      </c>
      <c r="F58" s="5" t="s">
        <v>85</v>
      </c>
      <c r="G58" s="5"/>
      <c r="H58" s="5"/>
      <c r="I58" s="5"/>
      <c r="J58" s="5"/>
      <c r="K58" s="5"/>
      <c r="L58" s="5"/>
      <c r="M58" s="5"/>
      <c r="O58" s="5"/>
      <c r="Q58" s="1" t="s">
        <v>132</v>
      </c>
      <c r="R58" s="5"/>
      <c r="S58" s="1" t="s">
        <v>87</v>
      </c>
      <c r="T58" s="1" t="s">
        <v>87</v>
      </c>
      <c r="U58" s="1" t="s">
        <v>87</v>
      </c>
      <c r="V58" s="1" t="s">
        <v>87</v>
      </c>
      <c r="W58" s="1" t="s">
        <v>87</v>
      </c>
      <c r="AA58" s="5">
        <v>1</v>
      </c>
      <c r="AB58" s="5">
        <v>60</v>
      </c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1" t="s">
        <v>87</v>
      </c>
      <c r="AQ58" s="5"/>
      <c r="AR58" s="5"/>
      <c r="AS58" s="5">
        <v>1.2</v>
      </c>
      <c r="AT58" s="1" t="s">
        <v>87</v>
      </c>
      <c r="AU58" s="5"/>
      <c r="AV58" s="5"/>
      <c r="AW58" s="5"/>
      <c r="AX58" s="5"/>
      <c r="AY58" s="5"/>
      <c r="AZ58" s="5"/>
      <c r="BE58" s="5"/>
      <c r="BF58" s="5"/>
      <c r="BG58" s="1" t="s">
        <v>87</v>
      </c>
      <c r="BH58" s="5"/>
      <c r="BI58" s="5"/>
      <c r="BJ58" s="1" t="s">
        <v>87</v>
      </c>
      <c r="BK58" s="5"/>
      <c r="BL58" s="5"/>
      <c r="BM58" s="5"/>
      <c r="BN58" s="5"/>
      <c r="BP58" s="1" t="s">
        <v>102</v>
      </c>
      <c r="BQ58" s="1" t="s">
        <v>103</v>
      </c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</row>
    <row r="59" spans="1:83" ht="12.75">
      <c r="A59" s="5" t="s">
        <v>277</v>
      </c>
      <c r="B59" s="5" t="s">
        <v>285</v>
      </c>
      <c r="C59" s="5"/>
      <c r="D59" s="4" t="s">
        <v>279</v>
      </c>
      <c r="E59" s="5" t="s">
        <v>280</v>
      </c>
      <c r="F59" s="5" t="s">
        <v>85</v>
      </c>
      <c r="G59" s="5"/>
      <c r="H59" s="5"/>
      <c r="I59" s="5"/>
      <c r="J59" s="5"/>
      <c r="K59" s="5"/>
      <c r="L59" s="5"/>
      <c r="M59" s="5"/>
      <c r="O59" s="5"/>
      <c r="Q59" s="1" t="s">
        <v>286</v>
      </c>
      <c r="R59" s="5"/>
      <c r="S59" s="1" t="s">
        <v>87</v>
      </c>
      <c r="T59" s="1" t="s">
        <v>87</v>
      </c>
      <c r="U59" s="1" t="s">
        <v>87</v>
      </c>
      <c r="V59" s="1" t="s">
        <v>87</v>
      </c>
      <c r="W59" s="1" t="s">
        <v>87</v>
      </c>
      <c r="AA59" s="5">
        <v>3</v>
      </c>
      <c r="AB59" s="5">
        <v>324</v>
      </c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/>
      <c r="AQ59" s="1" t="s">
        <v>87</v>
      </c>
      <c r="AR59" s="5"/>
      <c r="AS59" s="5" t="s">
        <v>287</v>
      </c>
      <c r="AU59" s="5"/>
      <c r="AV59" s="5"/>
      <c r="AW59" s="5"/>
      <c r="AX59" s="5"/>
      <c r="AY59" s="5"/>
      <c r="AZ59" s="5"/>
      <c r="BE59" s="5"/>
      <c r="BF59" s="5"/>
      <c r="BH59" s="5"/>
      <c r="BI59" s="5"/>
      <c r="BJ59" s="1" t="s">
        <v>87</v>
      </c>
      <c r="BK59" s="5"/>
      <c r="BL59" s="5"/>
      <c r="BM59" s="5"/>
      <c r="BN59" s="5"/>
      <c r="BP59" s="1" t="s">
        <v>102</v>
      </c>
      <c r="BQ59" s="1" t="s">
        <v>91</v>
      </c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</row>
    <row r="60" spans="1:82" ht="12.75">
      <c r="A60" s="5" t="s">
        <v>277</v>
      </c>
      <c r="B60" s="1" t="s">
        <v>288</v>
      </c>
      <c r="D60" s="4" t="s">
        <v>279</v>
      </c>
      <c r="E60" s="5" t="s">
        <v>280</v>
      </c>
      <c r="F60" s="5" t="s">
        <v>85</v>
      </c>
      <c r="Q60" s="1" t="s">
        <v>289</v>
      </c>
      <c r="T60" s="1" t="s">
        <v>87</v>
      </c>
      <c r="U60" s="1" t="s">
        <v>87</v>
      </c>
      <c r="V60" s="1" t="s">
        <v>87</v>
      </c>
      <c r="W60" s="1" t="s">
        <v>87</v>
      </c>
      <c r="AP60" s="1" t="s">
        <v>87</v>
      </c>
      <c r="AS60" s="5">
        <v>1.2</v>
      </c>
      <c r="AT60" s="1" t="s">
        <v>87</v>
      </c>
      <c r="BG60" s="1" t="s">
        <v>87</v>
      </c>
      <c r="BP60" s="1" t="s">
        <v>118</v>
      </c>
      <c r="BT60" s="5"/>
      <c r="BU60" s="5"/>
      <c r="BV60" s="5"/>
      <c r="BX60" s="5"/>
      <c r="BY60" s="5"/>
      <c r="BZ60" s="5"/>
      <c r="CD60" s="5"/>
    </row>
    <row r="61" spans="4:78" ht="12.75">
      <c r="D61" s="4"/>
      <c r="BT61" s="5"/>
      <c r="BU61" s="5"/>
      <c r="BV61" s="5"/>
      <c r="BX61" s="5"/>
      <c r="BY61" s="5"/>
      <c r="BZ61" s="5"/>
    </row>
    <row r="62" spans="1:81" s="5" customFormat="1" ht="12.75">
      <c r="A62" s="1"/>
      <c r="B62" s="7"/>
      <c r="C62" s="1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W62" s="1"/>
      <c r="CA62" s="1"/>
      <c r="CB62" s="1"/>
      <c r="CC62" s="1"/>
    </row>
    <row r="63" spans="1:81" s="5" customFormat="1" ht="12.75">
      <c r="A63" s="1"/>
      <c r="B63" s="1"/>
      <c r="C63" s="1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W63" s="1"/>
      <c r="CA63" s="1"/>
      <c r="CB63" s="1"/>
      <c r="CC63" s="8"/>
    </row>
    <row r="64" spans="1:81" s="5" customFormat="1" ht="12.75">
      <c r="A64" s="1"/>
      <c r="B64" s="1"/>
      <c r="C64" s="1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S64" s="1"/>
      <c r="CA64" s="1"/>
      <c r="CB64" s="1"/>
      <c r="CC64" s="1"/>
    </row>
    <row r="65" spans="4:83" ht="12.75">
      <c r="D65" s="4"/>
      <c r="CD65" s="5"/>
      <c r="CE65" s="5"/>
    </row>
    <row r="66" spans="4:83" ht="12.75">
      <c r="D66" s="4"/>
      <c r="CD66" s="5"/>
      <c r="CE66" s="5"/>
    </row>
    <row r="67" spans="4:83" ht="12.75">
      <c r="D67" s="4"/>
      <c r="CD67" s="5"/>
      <c r="CE67" s="5"/>
    </row>
    <row r="68" spans="4:78" ht="12.75">
      <c r="D68" s="4"/>
      <c r="BT68" s="5"/>
      <c r="BU68" s="5"/>
      <c r="BV68" s="5"/>
      <c r="BX68" s="5"/>
      <c r="BY68" s="5"/>
      <c r="BZ68" s="5"/>
    </row>
    <row r="69" spans="4:77" ht="12.75">
      <c r="D69" s="4"/>
      <c r="BX69" s="5"/>
      <c r="BY69" s="5"/>
    </row>
    <row r="70" spans="72:78" ht="12.75">
      <c r="BT70" s="5"/>
      <c r="BU70" s="5"/>
      <c r="BV70" s="5"/>
      <c r="BX70" s="5"/>
      <c r="BY70" s="5"/>
      <c r="BZ70" s="5"/>
    </row>
    <row r="71" spans="4:78" ht="12.75">
      <c r="D71" s="9"/>
      <c r="BT71" s="5"/>
      <c r="BU71" s="5"/>
      <c r="BV71" s="5"/>
      <c r="BX71" s="5"/>
      <c r="BY71" s="5"/>
      <c r="BZ71" s="5"/>
    </row>
    <row r="72" spans="4:78" ht="12.75">
      <c r="D72" s="9"/>
      <c r="BT72" s="5"/>
      <c r="BU72" s="5"/>
      <c r="BV72" s="5"/>
      <c r="BX72" s="5"/>
      <c r="BY72" s="5"/>
      <c r="BZ72" s="5"/>
    </row>
    <row r="73" spans="4:78" ht="12.75">
      <c r="D73" s="9"/>
      <c r="BT73" s="5"/>
      <c r="BU73" s="5"/>
      <c r="BV73" s="5"/>
      <c r="BX73" s="5"/>
      <c r="BY73" s="5"/>
      <c r="BZ73" s="5"/>
    </row>
    <row r="74" spans="72:78" ht="12.75">
      <c r="BT74" s="5"/>
      <c r="BU74" s="5"/>
      <c r="BV74" s="5"/>
      <c r="BX74" s="5"/>
      <c r="BY74" s="5"/>
      <c r="BZ74" s="5"/>
    </row>
    <row r="75" spans="4:78" ht="12.75">
      <c r="D75" s="9"/>
      <c r="BT75" s="5"/>
      <c r="BU75" s="5"/>
      <c r="BV75" s="5"/>
      <c r="BX75" s="5"/>
      <c r="BY75" s="5"/>
      <c r="BZ75" s="5"/>
    </row>
    <row r="76" spans="72:82" ht="12.75">
      <c r="BT76" s="5"/>
      <c r="BU76" s="5"/>
      <c r="BV76" s="5"/>
      <c r="BX76" s="5"/>
      <c r="BY76" s="5"/>
      <c r="BZ76" s="5"/>
      <c r="CD76" s="5"/>
    </row>
    <row r="77" spans="4:83" ht="12.75">
      <c r="D77" s="9"/>
      <c r="BX77" s="5"/>
      <c r="BY77" s="5"/>
      <c r="CD77" s="5"/>
      <c r="CE77" s="5"/>
    </row>
    <row r="78" spans="4:83" ht="12.75">
      <c r="D78" s="9"/>
      <c r="BT78" s="5"/>
      <c r="BU78" s="5"/>
      <c r="BV78" s="5"/>
      <c r="BX78" s="5"/>
      <c r="BY78" s="5"/>
      <c r="BZ78" s="5"/>
      <c r="CD78" s="5"/>
      <c r="CE78" s="5"/>
    </row>
    <row r="79" spans="72:96" ht="12.75">
      <c r="BT79" s="5"/>
      <c r="BX79" s="5"/>
      <c r="BY79" s="5"/>
      <c r="CF79" s="5"/>
      <c r="CG79" s="5"/>
      <c r="CH79" s="5"/>
      <c r="CI79" s="5"/>
      <c r="CJ79" s="5"/>
      <c r="CK79" s="5"/>
      <c r="CM79" s="5"/>
      <c r="CN79" s="5"/>
      <c r="CO79" s="5"/>
      <c r="CP79" s="5"/>
      <c r="CQ79" s="5"/>
      <c r="CR79" s="5"/>
    </row>
    <row r="81" spans="19:96" s="5" customFormat="1" ht="12.75">
      <c r="S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</row>
    <row r="82" spans="72:78" ht="12.75">
      <c r="BT82" s="5"/>
      <c r="BU82" s="5"/>
      <c r="BV82" s="5"/>
      <c r="BX82" s="5"/>
      <c r="BY82" s="5"/>
      <c r="BZ82" s="5"/>
    </row>
    <row r="83" spans="72:78" ht="12.75">
      <c r="BT83" s="5"/>
      <c r="BU83" s="5"/>
      <c r="BV83" s="5"/>
      <c r="BX83" s="5"/>
      <c r="BY83" s="5"/>
      <c r="BZ83" s="5"/>
    </row>
  </sheetData>
  <sheetProtection selectLockedCells="1" selectUnlockedCells="1"/>
  <hyperlinks>
    <hyperlink ref="D2" r:id="rId1" display="www.123electric.eu "/>
    <hyperlink ref="D3" r:id="rId2" display="www.ligoo.cn/ "/>
    <hyperlink ref="D4" r:id="rId3" display="www.ligoo.cn/ "/>
    <hyperlink ref="D8" r:id="rId4" display="www.belktronix.com/batmon.html "/>
    <hyperlink ref="D9" r:id="rId5" display="www.chargery.com/ "/>
    <hyperlink ref="D10" r:id="rId6" display="www.elektromotus.lt/en/en/products/bms "/>
    <hyperlink ref="D11" r:id="rId7" display="http://elitepowersolutions.com/bms-overview.html "/>
    <hyperlink ref="D12" r:id="rId8" display="http://elithion.com/products.php#Off-the-shelf_BMSs "/>
    <hyperlink ref="D22" r:id="rId9" display="www.ev-power.com.au/-Thundersky-Battery-Balancing-System-.html "/>
    <hyperlink ref="D23" r:id="rId10" display="http://webshop.evlithium.net/index.php?cPath=26_25 "/>
    <hyperlink ref="D24" r:id="rId11" display="www.evpst.com/ProductShow.asp?id=125 "/>
    <hyperlink ref="D25" r:id="rId12" display="www.orionbms.com "/>
    <hyperlink ref="D26" r:id="rId13" display="www.orionbms.com "/>
    <hyperlink ref="D29" r:id="rId14" display="http://www.ev-power.eu/Battery-Management/"/>
    <hyperlink ref="D30" r:id="rId15" display="http://hightechsystems.weebly.com/bms.html"/>
    <hyperlink ref="D31" r:id="rId16" display="http://www.ime-actia.de/index.php/en/solutions-for-vehicle-manufacturers/solutions-for-cars/battery-management-systems"/>
    <hyperlink ref="D34" r:id="rId17" display="www.jonelis.eu/"/>
    <hyperlink ref="D35" r:id="rId18" display="http://www.qqdcw.com/product/mbr111213024130531517/pro111213024354968585.xhtml"/>
    <hyperlink ref="D45" r:id="rId19" display="www.lipotech.net/industria/index.php?option=com_content&amp;view=article&amp;id=1&amp;Itemid=94"/>
    <hyperlink ref="D48" r:id="rId20" display="www.manzanitamicro.com/"/>
    <hyperlink ref="D51" r:id="rId21" display="www.rec-bms.com/ "/>
    <hyperlink ref="D52" r:id="rId22" display="www.rec-bms.com/ "/>
    <hyperlink ref="D53" r:id="rId23" display="www.rec-bms.com/ "/>
  </hyperlink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2016-08-15T20:55:45Z</dcterms:created>
  <dcterms:modified xsi:type="dcterms:W3CDTF">2018-03-06T19:21:48Z</dcterms:modified>
  <cp:category/>
  <cp:version/>
  <cp:contentType/>
  <cp:contentStatus/>
  <cp:revision>6</cp:revision>
</cp:coreProperties>
</file>